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g2\Downloads\14 дневное меню для сайта\14 дневное меню для сайта\меню с 7 до 11 лет (осенне зимнее)\"/>
    </mc:Choice>
  </mc:AlternateContent>
  <xr:revisionPtr revIDLastSave="0" documentId="8_{AF16632D-A589-4E0D-9494-4ABADAFDCDAB}" xr6:coauthVersionLast="47" xr6:coauthVersionMax="47" xr10:uidLastSave="{00000000-0000-0000-0000-000000000000}"/>
  <bookViews>
    <workbookView xWindow="4155" yWindow="3750" windowWidth="21540" windowHeight="11385" xr2:uid="{549828E2-E951-4D54-94AD-CD5B0D250DA9}"/>
  </bookViews>
  <sheets>
    <sheet name="Лист1" sheetId="1" r:id="rId1"/>
  </sheet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2" i="1" l="1"/>
  <c r="J402" i="1"/>
  <c r="I402" i="1"/>
  <c r="B402" i="1"/>
  <c r="A402" i="1"/>
  <c r="J401" i="1"/>
  <c r="I401" i="1"/>
  <c r="H401" i="1"/>
  <c r="G401" i="1"/>
  <c r="F401" i="1"/>
  <c r="B400" i="1"/>
  <c r="A400" i="1"/>
  <c r="J399" i="1"/>
  <c r="I399" i="1"/>
  <c r="H399" i="1"/>
  <c r="G399" i="1"/>
  <c r="B393" i="1"/>
  <c r="A393" i="1"/>
  <c r="J392" i="1"/>
  <c r="I392" i="1"/>
  <c r="H392" i="1"/>
  <c r="G392" i="1"/>
  <c r="B390" i="1"/>
  <c r="A390" i="1"/>
  <c r="J389" i="1"/>
  <c r="I389" i="1"/>
  <c r="H389" i="1"/>
  <c r="G389" i="1"/>
  <c r="B382" i="1"/>
  <c r="A382" i="1"/>
  <c r="J381" i="1"/>
  <c r="I381" i="1"/>
  <c r="H381" i="1"/>
  <c r="G381" i="1"/>
  <c r="F381" i="1"/>
  <c r="F402" i="1" s="1"/>
  <c r="B380" i="1"/>
  <c r="A380" i="1"/>
  <c r="L379" i="1"/>
  <c r="J379" i="1"/>
  <c r="I379" i="1"/>
  <c r="H379" i="1"/>
  <c r="H402" i="1" s="1"/>
  <c r="G379" i="1"/>
  <c r="G402" i="1" s="1"/>
  <c r="L373" i="1"/>
  <c r="B373" i="1"/>
  <c r="A373" i="1"/>
  <c r="J372" i="1"/>
  <c r="I372" i="1"/>
  <c r="H372" i="1"/>
  <c r="G372" i="1"/>
  <c r="F372" i="1"/>
  <c r="F373" i="1" s="1"/>
  <c r="B371" i="1"/>
  <c r="A371" i="1"/>
  <c r="J370" i="1"/>
  <c r="I370" i="1"/>
  <c r="H370" i="1"/>
  <c r="G370" i="1"/>
  <c r="B366" i="1"/>
  <c r="A366" i="1"/>
  <c r="J365" i="1"/>
  <c r="I365" i="1"/>
  <c r="H365" i="1"/>
  <c r="G365" i="1"/>
  <c r="B363" i="1"/>
  <c r="A363" i="1"/>
  <c r="J362" i="1"/>
  <c r="I362" i="1"/>
  <c r="H362" i="1"/>
  <c r="G362" i="1"/>
  <c r="B355" i="1"/>
  <c r="A355" i="1"/>
  <c r="J354" i="1"/>
  <c r="I354" i="1"/>
  <c r="H354" i="1"/>
  <c r="H373" i="1" s="1"/>
  <c r="G354" i="1"/>
  <c r="G373" i="1" s="1"/>
  <c r="B353" i="1"/>
  <c r="A353" i="1"/>
  <c r="L352" i="1"/>
  <c r="J352" i="1"/>
  <c r="J373" i="1" s="1"/>
  <c r="I352" i="1"/>
  <c r="I373" i="1" s="1"/>
  <c r="H352" i="1"/>
  <c r="G352" i="1"/>
  <c r="H345" i="1"/>
  <c r="G345" i="1"/>
  <c r="B345" i="1"/>
  <c r="A345" i="1"/>
  <c r="J344" i="1"/>
  <c r="I344" i="1"/>
  <c r="H344" i="1"/>
  <c r="G344" i="1"/>
  <c r="F344" i="1"/>
  <c r="B343" i="1"/>
  <c r="A343" i="1"/>
  <c r="J342" i="1"/>
  <c r="I342" i="1"/>
  <c r="H342" i="1"/>
  <c r="G342" i="1"/>
  <c r="B335" i="1"/>
  <c r="A335" i="1"/>
  <c r="J334" i="1"/>
  <c r="I334" i="1"/>
  <c r="H334" i="1"/>
  <c r="G334" i="1"/>
  <c r="B332" i="1"/>
  <c r="A332" i="1"/>
  <c r="J331" i="1"/>
  <c r="I331" i="1"/>
  <c r="I345" i="1" s="1"/>
  <c r="H331" i="1"/>
  <c r="G331" i="1"/>
  <c r="B325" i="1"/>
  <c r="A325" i="1"/>
  <c r="J324" i="1"/>
  <c r="J345" i="1" s="1"/>
  <c r="I324" i="1"/>
  <c r="H324" i="1"/>
  <c r="G324" i="1"/>
  <c r="F324" i="1"/>
  <c r="F345" i="1" s="1"/>
  <c r="B323" i="1"/>
  <c r="A323" i="1"/>
  <c r="L322" i="1"/>
  <c r="L345" i="1" s="1"/>
  <c r="J322" i="1"/>
  <c r="I322" i="1"/>
  <c r="H322" i="1"/>
  <c r="G322" i="1"/>
  <c r="L315" i="1"/>
  <c r="B315" i="1"/>
  <c r="A315" i="1"/>
  <c r="J314" i="1"/>
  <c r="I314" i="1"/>
  <c r="H314" i="1"/>
  <c r="G314" i="1"/>
  <c r="F314" i="1"/>
  <c r="F315" i="1" s="1"/>
  <c r="B313" i="1"/>
  <c r="A313" i="1"/>
  <c r="J312" i="1"/>
  <c r="I312" i="1"/>
  <c r="H312" i="1"/>
  <c r="G312" i="1"/>
  <c r="B306" i="1"/>
  <c r="A306" i="1"/>
  <c r="J305" i="1"/>
  <c r="I305" i="1"/>
  <c r="H305" i="1"/>
  <c r="G305" i="1"/>
  <c r="B303" i="1"/>
  <c r="A303" i="1"/>
  <c r="J302" i="1"/>
  <c r="I302" i="1"/>
  <c r="H302" i="1"/>
  <c r="G302" i="1"/>
  <c r="B295" i="1"/>
  <c r="A295" i="1"/>
  <c r="J294" i="1"/>
  <c r="I294" i="1"/>
  <c r="H294" i="1"/>
  <c r="G294" i="1"/>
  <c r="G315" i="1" s="1"/>
  <c r="F294" i="1"/>
  <c r="B293" i="1"/>
  <c r="A293" i="1"/>
  <c r="L292" i="1"/>
  <c r="J292" i="1"/>
  <c r="J315" i="1" s="1"/>
  <c r="I292" i="1"/>
  <c r="I315" i="1" s="1"/>
  <c r="H292" i="1"/>
  <c r="H315" i="1" s="1"/>
  <c r="G292" i="1"/>
  <c r="B286" i="1"/>
  <c r="A286" i="1"/>
  <c r="J285" i="1"/>
  <c r="I285" i="1"/>
  <c r="H285" i="1"/>
  <c r="G285" i="1"/>
  <c r="F285" i="1"/>
  <c r="B284" i="1"/>
  <c r="A284" i="1"/>
  <c r="J283" i="1"/>
  <c r="H283" i="1"/>
  <c r="G283" i="1"/>
  <c r="B277" i="1"/>
  <c r="A277" i="1"/>
  <c r="J276" i="1"/>
  <c r="I276" i="1"/>
  <c r="H276" i="1"/>
  <c r="G276" i="1"/>
  <c r="G286" i="1" s="1"/>
  <c r="F276" i="1"/>
  <c r="B274" i="1"/>
  <c r="A274" i="1"/>
  <c r="J273" i="1"/>
  <c r="I273" i="1"/>
  <c r="H273" i="1"/>
  <c r="G273" i="1"/>
  <c r="B267" i="1"/>
  <c r="A267" i="1"/>
  <c r="J266" i="1"/>
  <c r="J286" i="1" s="1"/>
  <c r="I266" i="1"/>
  <c r="H266" i="1"/>
  <c r="H286" i="1" s="1"/>
  <c r="G266" i="1"/>
  <c r="F266" i="1"/>
  <c r="F286" i="1" s="1"/>
  <c r="B265" i="1"/>
  <c r="A265" i="1"/>
  <c r="L264" i="1"/>
  <c r="L286" i="1" s="1"/>
  <c r="J264" i="1"/>
  <c r="I264" i="1"/>
  <c r="H264" i="1"/>
  <c r="G264" i="1"/>
  <c r="L257" i="1"/>
  <c r="J257" i="1"/>
  <c r="I257" i="1"/>
  <c r="B257" i="1"/>
  <c r="A257" i="1"/>
  <c r="J256" i="1"/>
  <c r="I256" i="1"/>
  <c r="H256" i="1"/>
  <c r="G256" i="1"/>
  <c r="F256" i="1"/>
  <c r="B255" i="1"/>
  <c r="A255" i="1"/>
  <c r="J254" i="1"/>
  <c r="I254" i="1"/>
  <c r="H254" i="1"/>
  <c r="G254" i="1"/>
  <c r="B250" i="1"/>
  <c r="A250" i="1"/>
  <c r="J249" i="1"/>
  <c r="I249" i="1"/>
  <c r="H249" i="1"/>
  <c r="G249" i="1"/>
  <c r="F249" i="1"/>
  <c r="B247" i="1"/>
  <c r="A247" i="1"/>
  <c r="J246" i="1"/>
  <c r="I246" i="1"/>
  <c r="H246" i="1"/>
  <c r="G246" i="1"/>
  <c r="B239" i="1"/>
  <c r="A239" i="1"/>
  <c r="J238" i="1"/>
  <c r="I238" i="1"/>
  <c r="H238" i="1"/>
  <c r="H257" i="1" s="1"/>
  <c r="G238" i="1"/>
  <c r="F238" i="1"/>
  <c r="F257" i="1" s="1"/>
  <c r="B237" i="1"/>
  <c r="A237" i="1"/>
  <c r="L236" i="1"/>
  <c r="J236" i="1"/>
  <c r="I236" i="1"/>
  <c r="H236" i="1"/>
  <c r="G236" i="1"/>
  <c r="G257" i="1" s="1"/>
  <c r="L231" i="1"/>
  <c r="H231" i="1"/>
  <c r="G231" i="1"/>
  <c r="B231" i="1"/>
  <c r="A231" i="1"/>
  <c r="J230" i="1"/>
  <c r="I230" i="1"/>
  <c r="H230" i="1"/>
  <c r="G230" i="1"/>
  <c r="F230" i="1"/>
  <c r="B229" i="1"/>
  <c r="A229" i="1"/>
  <c r="J228" i="1"/>
  <c r="I228" i="1"/>
  <c r="I231" i="1" s="1"/>
  <c r="H228" i="1"/>
  <c r="G228" i="1"/>
  <c r="B222" i="1"/>
  <c r="A222" i="1"/>
  <c r="J221" i="1"/>
  <c r="I221" i="1"/>
  <c r="H221" i="1"/>
  <c r="G221" i="1"/>
  <c r="F221" i="1"/>
  <c r="B219" i="1"/>
  <c r="A219" i="1"/>
  <c r="J218" i="1"/>
  <c r="J231" i="1" s="1"/>
  <c r="I218" i="1"/>
  <c r="H218" i="1"/>
  <c r="G218" i="1"/>
  <c r="B212" i="1"/>
  <c r="A212" i="1"/>
  <c r="J211" i="1"/>
  <c r="I211" i="1"/>
  <c r="H211" i="1"/>
  <c r="G211" i="1"/>
  <c r="F211" i="1"/>
  <c r="F231" i="1" s="1"/>
  <c r="B210" i="1"/>
  <c r="A210" i="1"/>
  <c r="L209" i="1"/>
  <c r="J209" i="1"/>
  <c r="I209" i="1"/>
  <c r="H209" i="1"/>
  <c r="G209" i="1"/>
  <c r="B202" i="1"/>
  <c r="A202" i="1"/>
  <c r="L201" i="1"/>
  <c r="J201" i="1"/>
  <c r="I201" i="1"/>
  <c r="H201" i="1"/>
  <c r="G201" i="1"/>
  <c r="F201" i="1"/>
  <c r="B200" i="1"/>
  <c r="A200" i="1"/>
  <c r="L199" i="1"/>
  <c r="J199" i="1"/>
  <c r="I199" i="1"/>
  <c r="H199" i="1"/>
  <c r="G199" i="1"/>
  <c r="F199" i="1"/>
  <c r="B193" i="1"/>
  <c r="A193" i="1"/>
  <c r="L192" i="1"/>
  <c r="J192" i="1"/>
  <c r="I192" i="1"/>
  <c r="H192" i="1"/>
  <c r="G192" i="1"/>
  <c r="B190" i="1"/>
  <c r="A190" i="1"/>
  <c r="J189" i="1"/>
  <c r="I189" i="1"/>
  <c r="H189" i="1"/>
  <c r="G189" i="1"/>
  <c r="B182" i="1"/>
  <c r="A182" i="1"/>
  <c r="L181" i="1"/>
  <c r="J181" i="1"/>
  <c r="I181" i="1"/>
  <c r="H181" i="1"/>
  <c r="G181" i="1"/>
  <c r="G202" i="1" s="1"/>
  <c r="F181" i="1"/>
  <c r="F202" i="1" s="1"/>
  <c r="B180" i="1"/>
  <c r="A180" i="1"/>
  <c r="L179" i="1"/>
  <c r="J179" i="1"/>
  <c r="J202" i="1" s="1"/>
  <c r="I179" i="1"/>
  <c r="I202" i="1" s="1"/>
  <c r="H179" i="1"/>
  <c r="H202" i="1" s="1"/>
  <c r="G179" i="1"/>
  <c r="F174" i="1"/>
  <c r="B174" i="1"/>
  <c r="A174" i="1"/>
  <c r="J173" i="1"/>
  <c r="I173" i="1"/>
  <c r="H173" i="1"/>
  <c r="G173" i="1"/>
  <c r="F173" i="1"/>
  <c r="B172" i="1"/>
  <c r="A172" i="1"/>
  <c r="L171" i="1"/>
  <c r="J171" i="1"/>
  <c r="I171" i="1"/>
  <c r="H171" i="1"/>
  <c r="G171" i="1"/>
  <c r="B166" i="1"/>
  <c r="A166" i="1"/>
  <c r="L165" i="1"/>
  <c r="J165" i="1"/>
  <c r="I165" i="1"/>
  <c r="H165" i="1"/>
  <c r="G165" i="1"/>
  <c r="B163" i="1"/>
  <c r="A163" i="1"/>
  <c r="L162" i="1"/>
  <c r="J162" i="1"/>
  <c r="I162" i="1"/>
  <c r="H162" i="1"/>
  <c r="G162" i="1"/>
  <c r="B156" i="1"/>
  <c r="A156" i="1"/>
  <c r="L155" i="1"/>
  <c r="J155" i="1"/>
  <c r="J174" i="1" s="1"/>
  <c r="I155" i="1"/>
  <c r="I174" i="1" s="1"/>
  <c r="H155" i="1"/>
  <c r="G155" i="1"/>
  <c r="F155" i="1"/>
  <c r="B154" i="1"/>
  <c r="A154" i="1"/>
  <c r="J153" i="1"/>
  <c r="I153" i="1"/>
  <c r="H153" i="1"/>
  <c r="H174" i="1" s="1"/>
  <c r="G153" i="1"/>
  <c r="G174" i="1" s="1"/>
  <c r="F153" i="1"/>
  <c r="B147" i="1"/>
  <c r="A147" i="1"/>
  <c r="L146" i="1"/>
  <c r="J146" i="1"/>
  <c r="I146" i="1"/>
  <c r="H146" i="1"/>
  <c r="G146" i="1"/>
  <c r="F146" i="1"/>
  <c r="B145" i="1"/>
  <c r="A145" i="1"/>
  <c r="L144" i="1"/>
  <c r="J144" i="1"/>
  <c r="I144" i="1"/>
  <c r="H144" i="1"/>
  <c r="G144" i="1"/>
  <c r="B137" i="1"/>
  <c r="A137" i="1"/>
  <c r="L136" i="1"/>
  <c r="J136" i="1"/>
  <c r="I136" i="1"/>
  <c r="H136" i="1"/>
  <c r="G136" i="1"/>
  <c r="B134" i="1"/>
  <c r="A134" i="1"/>
  <c r="L133" i="1"/>
  <c r="J133" i="1"/>
  <c r="I133" i="1"/>
  <c r="H133" i="1"/>
  <c r="G133" i="1"/>
  <c r="B127" i="1"/>
  <c r="A127" i="1"/>
  <c r="L126" i="1"/>
  <c r="J126" i="1"/>
  <c r="I126" i="1"/>
  <c r="H126" i="1"/>
  <c r="H147" i="1" s="1"/>
  <c r="G126" i="1"/>
  <c r="G147" i="1" s="1"/>
  <c r="F126" i="1"/>
  <c r="F147" i="1" s="1"/>
  <c r="B125" i="1"/>
  <c r="A125" i="1"/>
  <c r="L124" i="1"/>
  <c r="J124" i="1"/>
  <c r="J147" i="1" s="1"/>
  <c r="I124" i="1"/>
  <c r="I147" i="1" s="1"/>
  <c r="H124" i="1"/>
  <c r="G124" i="1"/>
  <c r="G117" i="1"/>
  <c r="F117" i="1"/>
  <c r="B117" i="1"/>
  <c r="A117" i="1"/>
  <c r="J116" i="1"/>
  <c r="I116" i="1"/>
  <c r="H116" i="1"/>
  <c r="G116" i="1"/>
  <c r="F116" i="1"/>
  <c r="B115" i="1"/>
  <c r="A115" i="1"/>
  <c r="L114" i="1"/>
  <c r="J114" i="1"/>
  <c r="J117" i="1" s="1"/>
  <c r="I114" i="1"/>
  <c r="H114" i="1"/>
  <c r="G114" i="1"/>
  <c r="B109" i="1"/>
  <c r="A109" i="1"/>
  <c r="L108" i="1"/>
  <c r="J108" i="1"/>
  <c r="I108" i="1"/>
  <c r="H108" i="1"/>
  <c r="G108" i="1"/>
  <c r="B106" i="1"/>
  <c r="A106" i="1"/>
  <c r="L105" i="1"/>
  <c r="J105" i="1"/>
  <c r="I105" i="1"/>
  <c r="H105" i="1"/>
  <c r="G105" i="1"/>
  <c r="B98" i="1"/>
  <c r="A98" i="1"/>
  <c r="J97" i="1"/>
  <c r="I97" i="1"/>
  <c r="H97" i="1"/>
  <c r="G97" i="1"/>
  <c r="F97" i="1"/>
  <c r="B96" i="1"/>
  <c r="A96" i="1"/>
  <c r="L95" i="1"/>
  <c r="J95" i="1"/>
  <c r="I95" i="1"/>
  <c r="I117" i="1" s="1"/>
  <c r="H95" i="1"/>
  <c r="H117" i="1" s="1"/>
  <c r="G95" i="1"/>
  <c r="F89" i="1"/>
  <c r="B89" i="1"/>
  <c r="A89" i="1"/>
  <c r="J88" i="1"/>
  <c r="I88" i="1"/>
  <c r="H88" i="1"/>
  <c r="G88" i="1"/>
  <c r="F88" i="1"/>
  <c r="B87" i="1"/>
  <c r="A87" i="1"/>
  <c r="J86" i="1"/>
  <c r="I86" i="1"/>
  <c r="H86" i="1"/>
  <c r="G86" i="1"/>
  <c r="B80" i="1"/>
  <c r="A80" i="1"/>
  <c r="J79" i="1"/>
  <c r="I79" i="1"/>
  <c r="H79" i="1"/>
  <c r="G79" i="1"/>
  <c r="B77" i="1"/>
  <c r="A77" i="1"/>
  <c r="J76" i="1"/>
  <c r="I76" i="1"/>
  <c r="H76" i="1"/>
  <c r="H89" i="1" s="1"/>
  <c r="G76" i="1"/>
  <c r="G89" i="1" s="1"/>
  <c r="F76" i="1"/>
  <c r="B68" i="1"/>
  <c r="A68" i="1"/>
  <c r="J67" i="1"/>
  <c r="I67" i="1"/>
  <c r="I89" i="1" s="1"/>
  <c r="H67" i="1"/>
  <c r="G67" i="1"/>
  <c r="F67" i="1"/>
  <c r="B66" i="1"/>
  <c r="A66" i="1"/>
  <c r="L65" i="1"/>
  <c r="J65" i="1"/>
  <c r="J89" i="1" s="1"/>
  <c r="I65" i="1"/>
  <c r="H65" i="1"/>
  <c r="G65" i="1"/>
  <c r="L59" i="1"/>
  <c r="B59" i="1"/>
  <c r="A59" i="1"/>
  <c r="J58" i="1"/>
  <c r="I58" i="1"/>
  <c r="H58" i="1"/>
  <c r="G58" i="1"/>
  <c r="F58" i="1"/>
  <c r="B57" i="1"/>
  <c r="A57" i="1"/>
  <c r="J56" i="1"/>
  <c r="I56" i="1"/>
  <c r="H56" i="1"/>
  <c r="G56" i="1"/>
  <c r="B51" i="1"/>
  <c r="A51" i="1"/>
  <c r="J50" i="1"/>
  <c r="I50" i="1"/>
  <c r="H50" i="1"/>
  <c r="G50" i="1"/>
  <c r="F50" i="1"/>
  <c r="B48" i="1"/>
  <c r="A48" i="1"/>
  <c r="J47" i="1"/>
  <c r="I47" i="1"/>
  <c r="H47" i="1"/>
  <c r="G47" i="1"/>
  <c r="J40" i="1"/>
  <c r="J59" i="1" s="1"/>
  <c r="I40" i="1"/>
  <c r="H40" i="1"/>
  <c r="G40" i="1"/>
  <c r="F40" i="1"/>
  <c r="F59" i="1" s="1"/>
  <c r="B39" i="1"/>
  <c r="A39" i="1"/>
  <c r="L38" i="1"/>
  <c r="J38" i="1"/>
  <c r="I38" i="1"/>
  <c r="I59" i="1" s="1"/>
  <c r="H38" i="1"/>
  <c r="H59" i="1" s="1"/>
  <c r="G38" i="1"/>
  <c r="G59" i="1" s="1"/>
  <c r="L33" i="1"/>
  <c r="L403" i="1" s="1"/>
  <c r="B33" i="1"/>
  <c r="A33" i="1"/>
  <c r="J32" i="1"/>
  <c r="I32" i="1"/>
  <c r="H32" i="1"/>
  <c r="G32" i="1"/>
  <c r="F32" i="1"/>
  <c r="F33" i="1" s="1"/>
  <c r="B31" i="1"/>
  <c r="A31" i="1"/>
  <c r="J30" i="1"/>
  <c r="I30" i="1"/>
  <c r="H30" i="1"/>
  <c r="G30" i="1"/>
  <c r="B25" i="1"/>
  <c r="A25" i="1"/>
  <c r="J24" i="1"/>
  <c r="I24" i="1"/>
  <c r="H24" i="1"/>
  <c r="G24" i="1"/>
  <c r="G33" i="1" s="1"/>
  <c r="F24" i="1"/>
  <c r="B22" i="1"/>
  <c r="A22" i="1"/>
  <c r="J21" i="1"/>
  <c r="I21" i="1"/>
  <c r="H21" i="1"/>
  <c r="G21" i="1"/>
  <c r="B15" i="1"/>
  <c r="A15" i="1"/>
  <c r="J14" i="1"/>
  <c r="J33" i="1" s="1"/>
  <c r="I14" i="1"/>
  <c r="H14" i="1"/>
  <c r="G14" i="1"/>
  <c r="F14" i="1"/>
  <c r="B13" i="1"/>
  <c r="A13" i="1"/>
  <c r="L12" i="1"/>
  <c r="J12" i="1"/>
  <c r="I12" i="1"/>
  <c r="I33" i="1" s="1"/>
  <c r="H12" i="1"/>
  <c r="H33" i="1" s="1"/>
  <c r="G12" i="1"/>
  <c r="F403" i="1" l="1"/>
</calcChain>
</file>

<file path=xl/sharedStrings.xml><?xml version="1.0" encoding="utf-8"?>
<sst xmlns="http://schemas.openxmlformats.org/spreadsheetml/2006/main" count="909" uniqueCount="192">
  <si>
    <t>Школа</t>
  </si>
  <si>
    <t>ГКОУ «Специальная (коррекционная) школа-интернат №14»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</si>
  <si>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</si>
  <si>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</si>
  <si>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</si>
  <si>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</si>
  <si>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</si>
  <si>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</si>
  <si>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</si>
  <si>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</si>
  <si>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</si>
  <si>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</si>
  <si>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</si>
  <si>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</si>
  <si>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</si>
  <si>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</si>
  <si>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</si>
  <si>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</si>
  <si>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</si>
  <si>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</si>
  <si>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</si>
  <si>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</si>
  <si>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</si>
  <si>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</si>
  <si>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</si>
  <si>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</si>
  <si>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 Омлет смешанный с сосисками и сливочным маслом</t>
  </si>
  <si>
    <t>150/50/10</t>
  </si>
  <si>
    <t>закуска</t>
  </si>
  <si>
    <t>икра кабачковая (консервированная)</t>
  </si>
  <si>
    <t>гор.напиток</t>
  </si>
  <si>
    <t>Кофейный напиток с молоком</t>
  </si>
  <si>
    <t>хлеб</t>
  </si>
  <si>
    <t>Хлеб пшеничный высший сорт</t>
  </si>
  <si>
    <t>бутерброд с маслом</t>
  </si>
  <si>
    <t>10/30</t>
  </si>
  <si>
    <t>сыр (порциями)</t>
  </si>
  <si>
    <t>итого</t>
  </si>
  <si>
    <t>610</t>
  </si>
  <si>
    <t>Завтрак 2</t>
  </si>
  <si>
    <t>фрукты</t>
  </si>
  <si>
    <t>Яблоки свежие</t>
  </si>
  <si>
    <t>Обед</t>
  </si>
  <si>
    <t>Овощи натуральные свежие (огурцы)</t>
  </si>
  <si>
    <t>1 блюдо</t>
  </si>
  <si>
    <t>Суп картофельный с бобовыми</t>
  </si>
  <si>
    <t>2 блюдо</t>
  </si>
  <si>
    <t>Жаркое по-домашнему из говядины</t>
  </si>
  <si>
    <t>100/25</t>
  </si>
  <si>
    <t>напиток</t>
  </si>
  <si>
    <t>Компот из смеси сухофруктов</t>
  </si>
  <si>
    <t>хлеб бел.</t>
  </si>
  <si>
    <t>хлеб черн.</t>
  </si>
  <si>
    <t>Хлеб ржано — пшеничный</t>
  </si>
  <si>
    <t>Полдник</t>
  </si>
  <si>
    <t>булочное</t>
  </si>
  <si>
    <t>Булочка йодированная</t>
  </si>
  <si>
    <t>Какао с молоком</t>
  </si>
  <si>
    <t>Ужин</t>
  </si>
  <si>
    <t>Рыба припущенная (скумбрия)</t>
  </si>
  <si>
    <t>80/5</t>
  </si>
  <si>
    <t>гарнир</t>
  </si>
  <si>
    <t>Картофель отварной</t>
  </si>
  <si>
    <t>145/5</t>
  </si>
  <si>
    <t>Сок фруктовый</t>
  </si>
  <si>
    <t>Овощи натуральные свежие (помидор)</t>
  </si>
  <si>
    <t>645</t>
  </si>
  <si>
    <t>Ужин 2</t>
  </si>
  <si>
    <t>кисломол.</t>
  </si>
  <si>
    <t>Кефир 2,5 % жирности</t>
  </si>
  <si>
    <t>Итого за день:</t>
  </si>
  <si>
    <t>Каша жидкая молочная (пшенная)</t>
  </si>
  <si>
    <t>Молоко кипяченое</t>
  </si>
  <si>
    <t>470</t>
  </si>
  <si>
    <t>Апельсины свежие</t>
  </si>
  <si>
    <t>Борщ с капустой и картофелем</t>
  </si>
  <si>
    <t>Плов из птицы</t>
  </si>
  <si>
    <t>100/200</t>
  </si>
  <si>
    <t>Капуста тушеная</t>
  </si>
  <si>
    <t>1070</t>
  </si>
  <si>
    <t>Булочка «Веснушка»</t>
  </si>
  <si>
    <t>Запеканка из творога с молоком сгущенным</t>
  </si>
  <si>
    <t>150\60</t>
  </si>
  <si>
    <t>Икра морковная</t>
  </si>
  <si>
    <t>620</t>
  </si>
  <si>
    <t>Ряженка 2,5 % жирности</t>
  </si>
  <si>
    <t>Каша вязкая молочная из риса</t>
  </si>
  <si>
    <t>колбаса в/к</t>
  </si>
  <si>
    <t>495</t>
  </si>
  <si>
    <t>Бананы свежие</t>
  </si>
  <si>
    <t>Рассольник Ленинградский</t>
  </si>
  <si>
    <t>Голубцы с мясом и рисом</t>
  </si>
  <si>
    <t>Макаронные изделия отварные с маслом</t>
  </si>
  <si>
    <t>соус томатный</t>
  </si>
  <si>
    <t>Чай с лимоном и сахаром</t>
  </si>
  <si>
    <t>322</t>
  </si>
  <si>
    <t>Шницель рыбный натуральный</t>
  </si>
  <si>
    <t>100\10</t>
  </si>
  <si>
    <t>Пюре картофельное</t>
  </si>
  <si>
    <t>670</t>
  </si>
  <si>
    <t>Биойогурт фруктовый 2,5 % жирности</t>
  </si>
  <si>
    <t>Суп молочный  с макаронными изделиями</t>
  </si>
  <si>
    <t>500</t>
  </si>
  <si>
    <t>Гуляш</t>
  </si>
  <si>
    <t>50\50</t>
  </si>
  <si>
    <t>Каша рассыпчатая (пшенная)</t>
  </si>
  <si>
    <t>870</t>
  </si>
  <si>
    <t>Пирожок с капустой</t>
  </si>
  <si>
    <t>Чай с сахаром</t>
  </si>
  <si>
    <t>200\15</t>
  </si>
  <si>
    <t>295</t>
  </si>
  <si>
    <t>Пудинг из творога (запеченный) со сгущенным молоком</t>
  </si>
  <si>
    <t>200\80</t>
  </si>
  <si>
    <t>яйцо вареное</t>
  </si>
  <si>
    <t>560</t>
  </si>
  <si>
    <t>сосиски отварные</t>
  </si>
  <si>
    <t>100/10</t>
  </si>
  <si>
    <t>Каша рассыпчатая (гречневая)</t>
  </si>
  <si>
    <t>щи из свежей капусты с картофелем</t>
  </si>
  <si>
    <t>рагу из цыпленка</t>
  </si>
  <si>
    <t>50/125</t>
  </si>
  <si>
    <t>895</t>
  </si>
  <si>
    <t>болочка школьная</t>
  </si>
  <si>
    <t>315</t>
  </si>
  <si>
    <t>рыба, тушенная в томате с овощами (горбуша)</t>
  </si>
  <si>
    <t>705</t>
  </si>
  <si>
    <t>каша жидкая молочная из манной крупы</t>
  </si>
  <si>
    <t>бутерброд горячий с колбасой</t>
  </si>
  <si>
    <t>масло (порциями)</t>
  </si>
  <si>
    <t>суп картофельный с клецками</t>
  </si>
  <si>
    <t>запеканка картофельная с мясом</t>
  </si>
  <si>
    <t>100/280/70</t>
  </si>
  <si>
    <t>печенье</t>
  </si>
  <si>
    <t>275</t>
  </si>
  <si>
    <t>сырники из творога со сметанным соусом</t>
  </si>
  <si>
    <t>150/50</t>
  </si>
  <si>
    <t>510</t>
  </si>
  <si>
    <t>пудинг рисовый молочный</t>
  </si>
  <si>
    <t>485</t>
  </si>
  <si>
    <t>печень по-строгановски со сметанным соусом</t>
  </si>
  <si>
    <t>100/100</t>
  </si>
  <si>
    <t>1020</t>
  </si>
  <si>
    <t>конфеты</t>
  </si>
  <si>
    <t>кисель из смеси сухофруктов</t>
  </si>
  <si>
    <t>260</t>
  </si>
  <si>
    <t>рыба припущенная</t>
  </si>
  <si>
    <t>омлет с сыром</t>
  </si>
  <si>
    <t>165/10</t>
  </si>
  <si>
    <t>горошек зеленый консервированный</t>
  </si>
  <si>
    <t>575</t>
  </si>
  <si>
    <t>суп картофельный с крупой</t>
  </si>
  <si>
    <t>вафли</t>
  </si>
  <si>
    <t>рыба,тушенная в томате с овощами(треска)</t>
  </si>
  <si>
    <t>50/50</t>
  </si>
  <si>
    <t>665</t>
  </si>
  <si>
    <t>суп картофельный с макаронными изделиями</t>
  </si>
  <si>
    <t>тефтели 2-й вариант</t>
  </si>
  <si>
    <t>120/100</t>
  </si>
  <si>
    <t>каша рассыпчатая (ячневая)</t>
  </si>
  <si>
    <t>990</t>
  </si>
  <si>
    <t>булочка с джемом обсыпная</t>
  </si>
  <si>
    <t>напиток лимонный</t>
  </si>
  <si>
    <t>150/60</t>
  </si>
  <si>
    <t>535</t>
  </si>
  <si>
    <t>пельмени мясные отварные</t>
  </si>
  <si>
    <t>200/10</t>
  </si>
  <si>
    <t>980</t>
  </si>
  <si>
    <t>20,5</t>
  </si>
  <si>
    <t>112,36</t>
  </si>
  <si>
    <t>468,51</t>
  </si>
  <si>
    <t>каша вязкая молочная из манной крупы</t>
  </si>
  <si>
    <t>520</t>
  </si>
  <si>
    <t>котлеты,биточки ,шницели (из говядины)</t>
  </si>
  <si>
    <t>175/5</t>
  </si>
  <si>
    <t>950</t>
  </si>
  <si>
    <t>200/15/7</t>
  </si>
  <si>
    <t>660</t>
  </si>
  <si>
    <t>бутеброд с маслом</t>
  </si>
  <si>
    <t>100/250</t>
  </si>
  <si>
    <t>пряники</t>
  </si>
  <si>
    <t>200/15</t>
  </si>
  <si>
    <t>150/7</t>
  </si>
  <si>
    <t>700</t>
  </si>
  <si>
    <t>каша вязкая молочная пшеничная</t>
  </si>
  <si>
    <t>птица тушеная в соусе сметанном</t>
  </si>
  <si>
    <t>290/331</t>
  </si>
  <si>
    <t>печень,тушенная в соусе</t>
  </si>
  <si>
    <t>100/50</t>
  </si>
  <si>
    <t>Оладьи ( с джемом)</t>
  </si>
  <si>
    <t>100/40</t>
  </si>
  <si>
    <t>рыба,тушенная в томате с овощами(горбуша)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</si>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</sst>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#\ ?/?"/>
    <numFmt numFmtId="165" formatCode="[$-419]0"/>
    <numFmt numFmtId="166" formatCode="[$-419]General"/>
    <numFmt numFmtId="167" formatCode="#,##0.00&quot; &quot;[$руб.-419];[Red]&quot;-&quot;#,##0.00&quot; &quot;[$руб.-419]"/>
  </numFmts>
  <fonts count="13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1"/>
      <charset val="204"/>
    </font>
    <font>
      <b/>
      <sz val="14"/>
      <color rgb="FF4C4C4C"/>
      <name val="Arial1"/>
      <charset val="204"/>
    </font>
    <font>
      <sz val="10"/>
      <color rgb="FF2D2D2D"/>
      <name val="Arial1"/>
      <charset val="204"/>
    </font>
    <font>
      <sz val="10"/>
      <color rgb="FF4C4C4C"/>
      <name val="Arial1"/>
      <charset val="204"/>
    </font>
    <font>
      <i/>
      <sz val="8"/>
      <color rgb="FF000000"/>
      <name val="Arial1"/>
      <charset val="204"/>
    </font>
    <font>
      <b/>
      <sz val="8"/>
      <color rgb="FF000000"/>
      <name val="Arial1"/>
      <charset val="204"/>
    </font>
    <font>
      <b/>
      <sz val="8"/>
      <color rgb="FF2D2D2D"/>
      <name val="Arial1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</cellStyleXfs>
  <cellXfs count="50">
    <xf numFmtId="0" fontId="0" fillId="0" borderId="0" xfId="0"/>
    <xf numFmtId="166" fontId="4" fillId="0" borderId="0" xfId="1" applyFont="1" applyAlignment="1">
      <alignment horizontal="left"/>
    </xf>
    <xf numFmtId="166" fontId="4" fillId="0" borderId="0" xfId="1" applyFont="1"/>
    <xf numFmtId="166" fontId="4" fillId="0" borderId="0" xfId="1" applyFont="1" applyAlignment="1">
      <alignment horizontal="right"/>
    </xf>
    <xf numFmtId="166" fontId="5" fillId="0" borderId="0" xfId="1" applyFont="1" applyAlignment="1">
      <alignment horizontal="left" vertical="center"/>
    </xf>
    <xf numFmtId="166" fontId="6" fillId="0" borderId="0" xfId="1" applyFont="1" applyAlignment="1">
      <alignment horizontal="left" vertical="center"/>
    </xf>
    <xf numFmtId="166" fontId="7" fillId="0" borderId="0" xfId="1" applyFont="1" applyAlignment="1">
      <alignment horizontal="left" vertical="center"/>
    </xf>
    <xf numFmtId="166" fontId="4" fillId="2" borderId="1" xfId="1" applyFont="1" applyFill="1" applyBorder="1" applyProtection="1">
      <protection locked="0"/>
    </xf>
    <xf numFmtId="165" fontId="4" fillId="2" borderId="2" xfId="1" applyNumberFormat="1" applyFont="1" applyFill="1" applyBorder="1" applyAlignment="1" applyProtection="1">
      <alignment horizontal="center"/>
      <protection locked="0"/>
    </xf>
    <xf numFmtId="165" fontId="4" fillId="2" borderId="1" xfId="1" applyNumberFormat="1" applyFont="1" applyFill="1" applyBorder="1" applyAlignment="1" applyProtection="1">
      <alignment horizontal="center"/>
      <protection locked="0"/>
    </xf>
    <xf numFmtId="166" fontId="8" fillId="0" borderId="0" xfId="1" applyFont="1" applyAlignment="1">
      <alignment horizontal="center" vertical="top"/>
    </xf>
    <xf numFmtId="166" fontId="9" fillId="0" borderId="1" xfId="1" applyFont="1" applyBorder="1" applyAlignment="1">
      <alignment horizontal="center" vertical="center" wrapText="1"/>
    </xf>
    <xf numFmtId="166" fontId="10" fillId="0" borderId="1" xfId="1" applyFont="1" applyBorder="1" applyAlignment="1">
      <alignment horizontal="center" vertical="center" wrapText="1"/>
    </xf>
    <xf numFmtId="166" fontId="4" fillId="0" borderId="3" xfId="1" applyFont="1" applyBorder="1" applyAlignment="1">
      <alignment horizontal="center"/>
    </xf>
    <xf numFmtId="166" fontId="4" fillId="0" borderId="4" xfId="1" applyFont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4" fillId="2" borderId="1" xfId="1" applyFont="1" applyFill="1" applyBorder="1" applyAlignment="1" applyProtection="1">
      <alignment vertical="top" wrapText="1"/>
      <protection locked="0"/>
    </xf>
    <xf numFmtId="166" fontId="4" fillId="2" borderId="1" xfId="1" applyFont="1" applyFill="1" applyBorder="1" applyAlignment="1" applyProtection="1">
      <alignment horizontal="center" vertical="top" wrapText="1"/>
      <protection locked="0"/>
    </xf>
    <xf numFmtId="166" fontId="4" fillId="0" borderId="5" xfId="1" applyFont="1" applyBorder="1" applyAlignment="1">
      <alignment horizontal="center"/>
    </xf>
    <xf numFmtId="166" fontId="4" fillId="0" borderId="6" xfId="1" applyFont="1" applyBorder="1" applyAlignment="1">
      <alignment horizontal="center"/>
    </xf>
    <xf numFmtId="166" fontId="1" fillId="0" borderId="5" xfId="1" applyBorder="1"/>
    <xf numFmtId="166" fontId="1" fillId="0" borderId="1" xfId="1" applyBorder="1" applyProtection="1">
      <protection locked="0"/>
    </xf>
    <xf numFmtId="49" fontId="4" fillId="2" borderId="1" xfId="1" applyNumberFormat="1" applyFont="1" applyFill="1" applyBorder="1" applyAlignment="1" applyProtection="1">
      <alignment horizontal="center" vertical="top" wrapText="1"/>
      <protection locked="0"/>
    </xf>
    <xf numFmtId="166" fontId="4" fillId="0" borderId="2" xfId="1" applyFont="1" applyBorder="1" applyAlignment="1">
      <alignment horizontal="center"/>
    </xf>
    <xf numFmtId="166" fontId="4" fillId="0" borderId="7" xfId="1" applyFont="1" applyBorder="1" applyAlignment="1">
      <alignment horizontal="center"/>
    </xf>
    <xf numFmtId="166" fontId="1" fillId="0" borderId="2" xfId="1" applyBorder="1"/>
    <xf numFmtId="166" fontId="11" fillId="0" borderId="1" xfId="1" applyFont="1" applyBorder="1" applyAlignment="1" applyProtection="1">
      <alignment horizontal="right"/>
      <protection locked="0"/>
    </xf>
    <xf numFmtId="166" fontId="4" fillId="0" borderId="1" xfId="1" applyFont="1" applyBorder="1" applyAlignment="1">
      <alignment vertical="top" wrapText="1"/>
    </xf>
    <xf numFmtId="49" fontId="4" fillId="0" borderId="1" xfId="1" applyNumberFormat="1" applyFont="1" applyBorder="1" applyAlignment="1">
      <alignment horizontal="center" vertical="top" wrapText="1"/>
    </xf>
    <xf numFmtId="166" fontId="4" fillId="0" borderId="1" xfId="1" applyFont="1" applyBorder="1" applyAlignment="1">
      <alignment horizontal="center" vertical="top" wrapText="1"/>
    </xf>
    <xf numFmtId="166" fontId="1" fillId="3" borderId="1" xfId="1" applyFill="1" applyBorder="1"/>
    <xf numFmtId="166" fontId="11" fillId="0" borderId="5" xfId="1" applyFont="1" applyBorder="1" applyAlignment="1" applyProtection="1">
      <alignment horizontal="right"/>
      <protection locked="0"/>
    </xf>
    <xf numFmtId="166" fontId="4" fillId="4" borderId="1" xfId="1" applyFont="1" applyFill="1" applyBorder="1" applyAlignment="1">
      <alignment horizontal="center"/>
    </xf>
    <xf numFmtId="166" fontId="4" fillId="4" borderId="1" xfId="1" applyFont="1" applyFill="1" applyBorder="1" applyAlignment="1">
      <alignment vertical="top" wrapText="1"/>
    </xf>
    <xf numFmtId="166" fontId="4" fillId="4" borderId="1" xfId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 applyProtection="1">
      <alignment horizontal="center" vertical="top" wrapText="1"/>
      <protection locked="0"/>
    </xf>
    <xf numFmtId="49" fontId="4" fillId="2" borderId="1" xfId="1" applyNumberFormat="1" applyFont="1" applyFill="1" applyBorder="1" applyAlignment="1" applyProtection="1">
      <alignment vertical="top" wrapText="1"/>
      <protection locked="0"/>
    </xf>
    <xf numFmtId="49" fontId="4" fillId="4" borderId="1" xfId="1" applyNumberFormat="1" applyFont="1" applyFill="1" applyBorder="1" applyAlignment="1">
      <alignment horizontal="center" vertical="top" wrapText="1"/>
    </xf>
    <xf numFmtId="166" fontId="1" fillId="2" borderId="1" xfId="1" applyFill="1" applyBorder="1" applyProtection="1">
      <protection locked="0"/>
    </xf>
    <xf numFmtId="166" fontId="4" fillId="4" borderId="3" xfId="1" applyFont="1" applyFill="1" applyBorder="1" applyAlignment="1">
      <alignment horizontal="center"/>
    </xf>
    <xf numFmtId="166" fontId="4" fillId="4" borderId="3" xfId="1" applyFont="1" applyFill="1" applyBorder="1" applyAlignment="1">
      <alignment vertical="top" wrapText="1"/>
    </xf>
    <xf numFmtId="166" fontId="4" fillId="4" borderId="3" xfId="1" applyFont="1" applyFill="1" applyBorder="1" applyAlignment="1">
      <alignment horizontal="center" vertical="top" wrapText="1"/>
    </xf>
    <xf numFmtId="166" fontId="4" fillId="0" borderId="1" xfId="1" applyFont="1" applyBorder="1"/>
    <xf numFmtId="166" fontId="4" fillId="0" borderId="1" xfId="1" applyFont="1" applyBorder="1" applyAlignment="1">
      <alignment horizontal="center"/>
    </xf>
    <xf numFmtId="166" fontId="4" fillId="2" borderId="1" xfId="1" applyFont="1" applyFill="1" applyBorder="1" applyAlignment="1" applyProtection="1">
      <alignment wrapText="1"/>
      <protection locked="0"/>
    </xf>
    <xf numFmtId="0" fontId="0" fillId="2" borderId="1" xfId="0" applyFill="1" applyBorder="1"/>
    <xf numFmtId="166" fontId="12" fillId="4" borderId="1" xfId="1" applyFont="1" applyFill="1" applyBorder="1" applyAlignment="1">
      <alignment horizontal="center" vertical="center" wrapText="1"/>
    </xf>
    <xf numFmtId="166" fontId="12" fillId="4" borderId="3" xfId="1" applyFont="1" applyFill="1" applyBorder="1" applyAlignment="1">
      <alignment horizontal="center" vertical="center" wrapText="1"/>
    </xf>
    <xf numFmtId="166" fontId="12" fillId="0" borderId="1" xfId="1" applyFont="1" applyFill="1" applyBorder="1" applyAlignment="1">
      <alignment horizontal="center" vertical="center" wrapText="1"/>
    </xf>
  </cellXfs>
  <cellStyles count="6">
    <cellStyle name="Excel Built-in Normal" xfId="1" xr:uid="{9590AC31-36BE-4C6B-A395-134C5547E4A3}"/>
    <cellStyle name="Heading" xfId="2" xr:uid="{EE53D766-B6A3-49E9-93BD-CE2FB92A35BF}"/>
    <cellStyle name="Heading1" xfId="3" xr:uid="{DBA8B506-35CB-4260-A0D7-1A143B16AF41}"/>
    <cellStyle name="Result" xfId="4" xr:uid="{8358DFB1-2D1D-430B-BC89-3826BD2872F9}"/>
    <cellStyle name="Result2" xfId="5" xr:uid="{DA95B39A-BCC6-455B-A410-4611AD9DF4CB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60BFB-04F7-4387-B2C7-831413D182BE}">
  <dimension ref="A1:XFD1048576"/>
  <sheetViews>
    <sheetView tabSelected="1" workbookViewId="0"/>
  </sheetViews>
  <sheetFormatPr defaultRowHeight="13.5" customHeight="1"/>
  <cols>
    <col min="1" max="1" width="4.375" style="2" customWidth="1"/>
    <col min="2" max="2" width="4.875" style="2" customWidth="1"/>
    <col min="3" max="3" width="8.5" style="1" customWidth="1"/>
    <col min="4" max="4" width="10.75" style="1" customWidth="1"/>
    <col min="5" max="5" width="48.875" style="2" customWidth="1"/>
    <col min="6" max="6" width="8.625" style="2" customWidth="1"/>
    <col min="7" max="7" width="9.25" style="2" customWidth="1"/>
    <col min="8" max="8" width="7" style="2" customWidth="1"/>
    <col min="9" max="9" width="6.375" style="2" customWidth="1"/>
    <col min="10" max="10" width="7.625" style="2" customWidth="1"/>
    <col min="11" max="11" width="9.25" style="2" customWidth="1"/>
    <col min="12" max="1024" width="8.5" style="2" customWidth="1"/>
  </cols>
  <sheetData>
    <row r="1" spans="1:12" ht="14.25">
      <c r="A1" s="1" t="s">
        <v>0</v>
      </c>
      <c r="C1" s="45" t="s">
        <v>1</v>
      </c>
      <c r="D1" s="45"/>
      <c r="E1" s="45"/>
      <c r="F1" s="3" t="s">
        <v>2</v>
      </c>
      <c r="G1" s="2" t="s">
        <v>3</v>
      </c>
      <c r="H1" s="46"/>
      <c r="I1" s="46"/>
      <c r="J1" s="46"/>
      <c r="K1" s="46"/>
    </row>
    <row r="2" spans="1:12" ht="18">
      <c r="A2" s="4" t="s">
        <v>4</v>
      </c>
      <c r="C2" s="2"/>
      <c r="G2" s="2" t="s">
        <v>5</v>
      </c>
      <c r="H2" s="46"/>
      <c r="I2" s="46"/>
      <c r="J2" s="46"/>
      <c r="K2" s="46"/>
    </row>
    <row r="3" spans="1:12" ht="17.25" customHeight="1">
      <c r="A3" s="5" t="s">
        <v>6</v>
      </c>
      <c r="C3" s="2"/>
      <c r="D3" s="6"/>
      <c r="E3" s="7" t="s">
        <v>7</v>
      </c>
      <c r="G3" s="2" t="s">
        <v>8</v>
      </c>
      <c r="H3" s="8"/>
      <c r="I3" s="8"/>
      <c r="J3" s="9">
        <v>2023</v>
      </c>
      <c r="K3" s="1"/>
    </row>
    <row r="4" spans="1:12" ht="14.25">
      <c r="C4" s="2"/>
      <c r="D4" s="5"/>
      <c r="H4" s="10" t="s">
        <v>9</v>
      </c>
      <c r="I4" s="10" t="s">
        <v>10</v>
      </c>
      <c r="J4" s="10" t="s">
        <v>11</v>
      </c>
    </row>
    <row r="5" spans="1:12" ht="33.75">
      <c r="A5" s="11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 t="s">
        <v>27</v>
      </c>
      <c r="G6" s="18">
        <v>21.27</v>
      </c>
      <c r="H6" s="18">
        <v>43.38</v>
      </c>
      <c r="I6" s="18">
        <v>3.15</v>
      </c>
      <c r="J6" s="18">
        <v>489</v>
      </c>
      <c r="K6" s="18">
        <v>212</v>
      </c>
      <c r="L6" s="18">
        <v>26.8</v>
      </c>
    </row>
    <row r="7" spans="1:12" ht="15">
      <c r="A7" s="19"/>
      <c r="B7" s="20"/>
      <c r="C7" s="21"/>
      <c r="D7" s="22" t="s">
        <v>28</v>
      </c>
      <c r="E7" s="17" t="s">
        <v>29</v>
      </c>
      <c r="F7" s="18">
        <v>100</v>
      </c>
      <c r="G7" s="18"/>
      <c r="H7" s="18">
        <v>7</v>
      </c>
      <c r="I7" s="18">
        <v>7</v>
      </c>
      <c r="J7" s="18">
        <v>91</v>
      </c>
      <c r="K7" s="18">
        <v>73</v>
      </c>
      <c r="L7" s="18">
        <v>7.17</v>
      </c>
    </row>
    <row r="8" spans="1:12" ht="15">
      <c r="A8" s="19"/>
      <c r="B8" s="20"/>
      <c r="C8" s="21"/>
      <c r="D8" s="16" t="s">
        <v>30</v>
      </c>
      <c r="E8" s="17" t="s">
        <v>31</v>
      </c>
      <c r="F8" s="18">
        <v>200</v>
      </c>
      <c r="G8" s="18">
        <v>2.94</v>
      </c>
      <c r="H8" s="18">
        <v>1.9</v>
      </c>
      <c r="I8" s="18">
        <v>20.9</v>
      </c>
      <c r="J8" s="18">
        <v>212</v>
      </c>
      <c r="K8" s="18">
        <v>379</v>
      </c>
      <c r="L8" s="18">
        <v>9.82</v>
      </c>
    </row>
    <row r="9" spans="1:12" ht="15">
      <c r="A9" s="19"/>
      <c r="B9" s="20"/>
      <c r="C9" s="21"/>
      <c r="D9" s="16" t="s">
        <v>32</v>
      </c>
      <c r="E9" s="17" t="s">
        <v>33</v>
      </c>
      <c r="F9" s="18">
        <v>30</v>
      </c>
      <c r="G9" s="18">
        <v>1.89</v>
      </c>
      <c r="H9" s="18">
        <v>0.36</v>
      </c>
      <c r="I9" s="18">
        <v>14.82</v>
      </c>
      <c r="J9" s="18">
        <v>87</v>
      </c>
      <c r="K9" s="18"/>
      <c r="L9" s="18">
        <v>0.69</v>
      </c>
    </row>
    <row r="10" spans="1:12" ht="15">
      <c r="A10" s="19"/>
      <c r="B10" s="20"/>
      <c r="C10" s="21"/>
      <c r="D10" s="22" t="s">
        <v>28</v>
      </c>
      <c r="E10" s="17" t="s">
        <v>34</v>
      </c>
      <c r="F10" s="23" t="s">
        <v>35</v>
      </c>
      <c r="G10" s="18">
        <v>2.62</v>
      </c>
      <c r="H10" s="18">
        <v>8.2799999999999994</v>
      </c>
      <c r="I10" s="18">
        <v>14.89</v>
      </c>
      <c r="J10" s="18">
        <v>136</v>
      </c>
      <c r="K10" s="18">
        <v>1</v>
      </c>
      <c r="L10" s="18">
        <v>8.6</v>
      </c>
    </row>
    <row r="11" spans="1:12" ht="15">
      <c r="A11" s="19"/>
      <c r="B11" s="20"/>
      <c r="C11" s="21"/>
      <c r="D11" s="22" t="s">
        <v>28</v>
      </c>
      <c r="E11" s="17" t="s">
        <v>36</v>
      </c>
      <c r="F11" s="18">
        <v>30</v>
      </c>
      <c r="G11" s="18">
        <v>7.38</v>
      </c>
      <c r="H11" s="18">
        <v>9.48</v>
      </c>
      <c r="I11" s="18"/>
      <c r="J11" s="18">
        <v>115</v>
      </c>
      <c r="K11" s="18">
        <v>15</v>
      </c>
      <c r="L11" s="18">
        <v>20.16</v>
      </c>
    </row>
    <row r="12" spans="1:12" ht="15">
      <c r="A12" s="24"/>
      <c r="B12" s="25"/>
      <c r="C12" s="26"/>
      <c r="D12" s="27" t="s">
        <v>37</v>
      </c>
      <c r="E12" s="28"/>
      <c r="F12" s="29" t="s">
        <v>38</v>
      </c>
      <c r="G12" s="30">
        <f>SUM(G6:G11)</f>
        <v>36.1</v>
      </c>
      <c r="H12" s="30">
        <f>SUM(H6:H11)</f>
        <v>70.400000000000006</v>
      </c>
      <c r="I12" s="30">
        <f>SUM(I6:I11)</f>
        <v>60.76</v>
      </c>
      <c r="J12" s="30">
        <f>SUM(J6:J11)</f>
        <v>1130</v>
      </c>
      <c r="K12" s="30"/>
      <c r="L12" s="30">
        <f>SUM(L6:L11)</f>
        <v>73.239999999999995</v>
      </c>
    </row>
    <row r="13" spans="1:12" ht="15">
      <c r="A13" s="13">
        <f>A6</f>
        <v>1</v>
      </c>
      <c r="B13" s="13">
        <f>B6</f>
        <v>1</v>
      </c>
      <c r="C13" s="15" t="s">
        <v>39</v>
      </c>
      <c r="D13" s="31" t="s">
        <v>40</v>
      </c>
      <c r="E13" s="17" t="s">
        <v>41</v>
      </c>
      <c r="F13" s="18">
        <v>300</v>
      </c>
      <c r="G13" s="18">
        <v>1.2</v>
      </c>
      <c r="H13" s="18">
        <v>1.2</v>
      </c>
      <c r="I13" s="18">
        <v>29.4</v>
      </c>
      <c r="J13" s="18">
        <v>141</v>
      </c>
      <c r="K13" s="18">
        <v>338</v>
      </c>
      <c r="L13" s="18">
        <v>16.5</v>
      </c>
    </row>
    <row r="14" spans="1:12" ht="15">
      <c r="A14" s="24"/>
      <c r="B14" s="25"/>
      <c r="C14" s="26"/>
      <c r="D14" s="27" t="s">
        <v>37</v>
      </c>
      <c r="E14" s="28"/>
      <c r="F14" s="30">
        <f>SUM(F13:F13)</f>
        <v>300</v>
      </c>
      <c r="G14" s="30">
        <f>SUM(G13:G13)</f>
        <v>1.2</v>
      </c>
      <c r="H14" s="30">
        <f>SUM(H13:H13)</f>
        <v>1.2</v>
      </c>
      <c r="I14" s="30">
        <f>SUM(I13:I13)</f>
        <v>29.4</v>
      </c>
      <c r="J14" s="30">
        <f>SUM(J13:J13)</f>
        <v>141</v>
      </c>
      <c r="K14" s="30"/>
      <c r="L14" s="30">
        <v>16.5</v>
      </c>
    </row>
    <row r="15" spans="1:12" ht="15">
      <c r="A15" s="13">
        <f>A6</f>
        <v>1</v>
      </c>
      <c r="B15" s="13">
        <f>B6</f>
        <v>1</v>
      </c>
      <c r="C15" s="15" t="s">
        <v>42</v>
      </c>
      <c r="D15" s="16" t="s">
        <v>28</v>
      </c>
      <c r="E15" s="17" t="s">
        <v>43</v>
      </c>
      <c r="F15" s="18">
        <v>100</v>
      </c>
      <c r="G15" s="18">
        <v>0.7</v>
      </c>
      <c r="H15" s="18">
        <v>0.1</v>
      </c>
      <c r="I15" s="18">
        <v>1.9</v>
      </c>
      <c r="J15" s="18">
        <v>12</v>
      </c>
      <c r="K15" s="18">
        <v>71</v>
      </c>
      <c r="L15" s="18">
        <v>21</v>
      </c>
    </row>
    <row r="16" spans="1:12" ht="15">
      <c r="A16" s="19"/>
      <c r="B16" s="20"/>
      <c r="C16" s="21"/>
      <c r="D16" s="16" t="s">
        <v>44</v>
      </c>
      <c r="E16" s="17" t="s">
        <v>45</v>
      </c>
      <c r="F16" s="18">
        <v>250</v>
      </c>
      <c r="G16" s="18">
        <v>5.49</v>
      </c>
      <c r="H16" s="18">
        <v>5.27</v>
      </c>
      <c r="I16" s="18">
        <v>16.53</v>
      </c>
      <c r="J16" s="18">
        <v>148</v>
      </c>
      <c r="K16" s="18">
        <v>102</v>
      </c>
      <c r="L16" s="18">
        <v>10.34</v>
      </c>
    </row>
    <row r="17" spans="1:12" ht="15">
      <c r="A17" s="19"/>
      <c r="B17" s="20"/>
      <c r="C17" s="21"/>
      <c r="D17" s="16" t="s">
        <v>46</v>
      </c>
      <c r="E17" s="17" t="s">
        <v>47</v>
      </c>
      <c r="F17" s="18" t="s">
        <v>48</v>
      </c>
      <c r="G17" s="18">
        <v>25.2</v>
      </c>
      <c r="H17" s="18">
        <v>28.14</v>
      </c>
      <c r="I17" s="18">
        <v>25.8</v>
      </c>
      <c r="J17" s="18">
        <v>459</v>
      </c>
      <c r="K17" s="18">
        <v>259</v>
      </c>
      <c r="L17" s="18">
        <v>121.96</v>
      </c>
    </row>
    <row r="18" spans="1:12" ht="15">
      <c r="A18" s="19"/>
      <c r="B18" s="20"/>
      <c r="C18" s="21"/>
      <c r="D18" s="16" t="s">
        <v>49</v>
      </c>
      <c r="E18" s="17" t="s">
        <v>50</v>
      </c>
      <c r="F18" s="18">
        <v>200</v>
      </c>
      <c r="G18" s="18">
        <v>0.66</v>
      </c>
      <c r="H18" s="18">
        <v>0.09</v>
      </c>
      <c r="I18" s="18">
        <v>32.17</v>
      </c>
      <c r="J18" s="18">
        <v>134</v>
      </c>
      <c r="K18" s="18">
        <v>349</v>
      </c>
      <c r="L18" s="18">
        <v>3.3</v>
      </c>
    </row>
    <row r="19" spans="1:12" ht="15">
      <c r="A19" s="19"/>
      <c r="B19" s="20"/>
      <c r="C19" s="21"/>
      <c r="D19" s="16" t="s">
        <v>51</v>
      </c>
      <c r="E19" s="17" t="s">
        <v>33</v>
      </c>
      <c r="F19" s="18">
        <v>70</v>
      </c>
      <c r="G19" s="18">
        <v>4.41</v>
      </c>
      <c r="H19" s="18">
        <v>0.84</v>
      </c>
      <c r="I19" s="18">
        <v>34.58</v>
      </c>
      <c r="J19" s="18">
        <v>165</v>
      </c>
      <c r="K19" s="18"/>
      <c r="L19" s="18">
        <v>3.4</v>
      </c>
    </row>
    <row r="20" spans="1:12" ht="15">
      <c r="A20" s="19"/>
      <c r="B20" s="20"/>
      <c r="C20" s="21"/>
      <c r="D20" s="16" t="s">
        <v>52</v>
      </c>
      <c r="E20" s="17" t="s">
        <v>53</v>
      </c>
      <c r="F20" s="18">
        <v>50</v>
      </c>
      <c r="G20" s="18">
        <v>1.85</v>
      </c>
      <c r="H20" s="18">
        <v>0.95</v>
      </c>
      <c r="I20" s="18">
        <v>20.5</v>
      </c>
      <c r="J20" s="18">
        <v>103</v>
      </c>
      <c r="K20" s="18"/>
      <c r="L20" s="18">
        <v>3.4</v>
      </c>
    </row>
    <row r="21" spans="1:12" ht="15">
      <c r="A21" s="24"/>
      <c r="B21" s="25"/>
      <c r="C21" s="26"/>
      <c r="D21" s="27" t="s">
        <v>37</v>
      </c>
      <c r="E21" s="28"/>
      <c r="F21" s="30">
        <v>1020</v>
      </c>
      <c r="G21" s="30">
        <f>SUM(G15:G20)</f>
        <v>38.309999999999995</v>
      </c>
      <c r="H21" s="30">
        <f>SUM(H15:H20)</f>
        <v>35.390000000000008</v>
      </c>
      <c r="I21" s="30">
        <f>SUM(I15:I20)</f>
        <v>131.48000000000002</v>
      </c>
      <c r="J21" s="30">
        <f>SUM(J15:J20)</f>
        <v>1021</v>
      </c>
      <c r="K21" s="30"/>
      <c r="L21" s="30">
        <v>160</v>
      </c>
    </row>
    <row r="22" spans="1:12" ht="15">
      <c r="A22" s="13">
        <f>A6</f>
        <v>1</v>
      </c>
      <c r="B22" s="13">
        <f>B6</f>
        <v>1</v>
      </c>
      <c r="C22" s="15" t="s">
        <v>54</v>
      </c>
      <c r="D22" s="31" t="s">
        <v>55</v>
      </c>
      <c r="E22" s="17" t="s">
        <v>56</v>
      </c>
      <c r="F22" s="18">
        <v>100</v>
      </c>
      <c r="G22" s="18">
        <v>8.1999999999999993</v>
      </c>
      <c r="H22" s="18">
        <v>3.8</v>
      </c>
      <c r="I22" s="18">
        <v>57.3</v>
      </c>
      <c r="J22" s="18">
        <v>301</v>
      </c>
      <c r="K22" s="18"/>
      <c r="L22" s="18">
        <v>20</v>
      </c>
    </row>
    <row r="23" spans="1:12" ht="15">
      <c r="A23" s="19"/>
      <c r="B23" s="20"/>
      <c r="C23" s="21"/>
      <c r="D23" s="31" t="s">
        <v>49</v>
      </c>
      <c r="E23" s="17" t="s">
        <v>57</v>
      </c>
      <c r="F23" s="18">
        <v>200</v>
      </c>
      <c r="G23" s="18">
        <v>4.08</v>
      </c>
      <c r="H23" s="18">
        <v>3.54</v>
      </c>
      <c r="I23" s="18">
        <v>17.579999999999998</v>
      </c>
      <c r="J23" s="18">
        <v>119</v>
      </c>
      <c r="K23" s="18">
        <v>382</v>
      </c>
      <c r="L23" s="18">
        <v>9.4600000000000009</v>
      </c>
    </row>
    <row r="24" spans="1:12" ht="15">
      <c r="A24" s="24"/>
      <c r="B24" s="25"/>
      <c r="C24" s="26"/>
      <c r="D24" s="27" t="s">
        <v>37</v>
      </c>
      <c r="E24" s="28"/>
      <c r="F24" s="30">
        <f>SUM(F22:F23)</f>
        <v>300</v>
      </c>
      <c r="G24" s="30">
        <f>SUM(G22:G23)</f>
        <v>12.28</v>
      </c>
      <c r="H24" s="30">
        <f>SUM(H22:H23)</f>
        <v>7.34</v>
      </c>
      <c r="I24" s="30">
        <f>SUM(I22:I23)</f>
        <v>74.88</v>
      </c>
      <c r="J24" s="30">
        <f>SUM(J22:J23)</f>
        <v>420</v>
      </c>
      <c r="K24" s="30"/>
      <c r="L24" s="30">
        <v>29.46</v>
      </c>
    </row>
    <row r="25" spans="1:12" ht="15">
      <c r="A25" s="13">
        <f>A6</f>
        <v>1</v>
      </c>
      <c r="B25" s="13">
        <f>B6</f>
        <v>1</v>
      </c>
      <c r="C25" s="15" t="s">
        <v>58</v>
      </c>
      <c r="D25" s="16" t="s">
        <v>25</v>
      </c>
      <c r="E25" s="17" t="s">
        <v>59</v>
      </c>
      <c r="F25" s="18" t="s">
        <v>60</v>
      </c>
      <c r="G25" s="18">
        <v>11.2</v>
      </c>
      <c r="H25" s="18">
        <v>14.14</v>
      </c>
      <c r="I25" s="18">
        <v>0.38</v>
      </c>
      <c r="J25" s="18">
        <v>174</v>
      </c>
      <c r="K25" s="18">
        <v>227</v>
      </c>
      <c r="L25" s="18">
        <v>11.61</v>
      </c>
    </row>
    <row r="26" spans="1:12" ht="15">
      <c r="A26" s="19"/>
      <c r="B26" s="20"/>
      <c r="C26" s="21"/>
      <c r="D26" s="16" t="s">
        <v>61</v>
      </c>
      <c r="E26" s="17" t="s">
        <v>62</v>
      </c>
      <c r="F26" s="18" t="s">
        <v>63</v>
      </c>
      <c r="G26" s="18">
        <v>1.97</v>
      </c>
      <c r="H26" s="18">
        <v>3.79</v>
      </c>
      <c r="I26" s="18">
        <v>15.32</v>
      </c>
      <c r="J26" s="18">
        <v>103</v>
      </c>
      <c r="K26" s="18">
        <v>310</v>
      </c>
      <c r="L26" s="18">
        <v>7.28</v>
      </c>
    </row>
    <row r="27" spans="1:12" ht="15">
      <c r="A27" s="19"/>
      <c r="B27" s="20"/>
      <c r="C27" s="21"/>
      <c r="D27" s="16" t="s">
        <v>49</v>
      </c>
      <c r="E27" s="17" t="s">
        <v>64</v>
      </c>
      <c r="F27" s="18">
        <v>200</v>
      </c>
      <c r="G27" s="18">
        <v>0.68</v>
      </c>
      <c r="H27" s="18">
        <v>0.28000000000000003</v>
      </c>
      <c r="I27" s="18">
        <v>20.76</v>
      </c>
      <c r="J27" s="18">
        <v>88</v>
      </c>
      <c r="K27" s="18">
        <v>388</v>
      </c>
      <c r="L27" s="18">
        <v>25</v>
      </c>
    </row>
    <row r="28" spans="1:12" ht="15">
      <c r="A28" s="19"/>
      <c r="B28" s="20"/>
      <c r="C28" s="21"/>
      <c r="D28" s="16" t="s">
        <v>32</v>
      </c>
      <c r="E28" s="17" t="s">
        <v>33</v>
      </c>
      <c r="F28" s="18">
        <v>70</v>
      </c>
      <c r="G28" s="18">
        <v>4.41</v>
      </c>
      <c r="H28" s="18">
        <v>0.84</v>
      </c>
      <c r="I28" s="18">
        <v>34.58</v>
      </c>
      <c r="J28" s="18">
        <v>165</v>
      </c>
      <c r="K28" s="18"/>
      <c r="L28" s="18">
        <v>3.4</v>
      </c>
    </row>
    <row r="29" spans="1:12" ht="15">
      <c r="A29" s="19"/>
      <c r="B29" s="20"/>
      <c r="C29" s="21"/>
      <c r="D29" s="22" t="s">
        <v>28</v>
      </c>
      <c r="E29" s="17" t="s">
        <v>65</v>
      </c>
      <c r="F29" s="18">
        <v>100</v>
      </c>
      <c r="G29" s="18">
        <v>0.54</v>
      </c>
      <c r="H29" s="18">
        <v>0.27</v>
      </c>
      <c r="I29" s="18">
        <v>4.38</v>
      </c>
      <c r="J29" s="18">
        <v>22</v>
      </c>
      <c r="K29" s="18">
        <v>71</v>
      </c>
      <c r="L29" s="18">
        <v>23.6</v>
      </c>
    </row>
    <row r="30" spans="1:12" ht="15">
      <c r="A30" s="24"/>
      <c r="B30" s="25"/>
      <c r="C30" s="26"/>
      <c r="D30" s="27" t="s">
        <v>37</v>
      </c>
      <c r="E30" s="28"/>
      <c r="F30" s="29" t="s">
        <v>66</v>
      </c>
      <c r="G30" s="30">
        <f>SUM(G25:G29)</f>
        <v>18.799999999999997</v>
      </c>
      <c r="H30" s="30">
        <f>SUM(H25:H29)</f>
        <v>19.32</v>
      </c>
      <c r="I30" s="30">
        <f>SUM(I25:I29)</f>
        <v>75.419999999999987</v>
      </c>
      <c r="J30" s="30">
        <f>SUM(J25:J29)</f>
        <v>552</v>
      </c>
      <c r="K30" s="30"/>
      <c r="L30" s="30">
        <v>70.89</v>
      </c>
    </row>
    <row r="31" spans="1:12" ht="15">
      <c r="A31" s="13">
        <f>A6</f>
        <v>1</v>
      </c>
      <c r="B31" s="13">
        <f>B6</f>
        <v>1</v>
      </c>
      <c r="C31" s="15" t="s">
        <v>67</v>
      </c>
      <c r="D31" s="31" t="s">
        <v>68</v>
      </c>
      <c r="E31" s="17" t="s">
        <v>69</v>
      </c>
      <c r="F31" s="18">
        <v>200</v>
      </c>
      <c r="G31" s="18">
        <v>5.8</v>
      </c>
      <c r="H31" s="18">
        <v>5</v>
      </c>
      <c r="I31" s="18">
        <v>8.1999999999999993</v>
      </c>
      <c r="J31" s="18">
        <v>100</v>
      </c>
      <c r="K31" s="18">
        <v>386</v>
      </c>
      <c r="L31" s="18">
        <v>12.73</v>
      </c>
    </row>
    <row r="32" spans="1:12" ht="15">
      <c r="A32" s="24"/>
      <c r="B32" s="25"/>
      <c r="C32" s="26"/>
      <c r="D32" s="32" t="s">
        <v>37</v>
      </c>
      <c r="E32" s="28"/>
      <c r="F32" s="30">
        <f>SUM(F31:F31)</f>
        <v>200</v>
      </c>
      <c r="G32" s="30">
        <f>SUM(G31:G31)</f>
        <v>5.8</v>
      </c>
      <c r="H32" s="30">
        <f>SUM(H31:H31)</f>
        <v>5</v>
      </c>
      <c r="I32" s="30">
        <f>SUM(I31:I31)</f>
        <v>8.1999999999999993</v>
      </c>
      <c r="J32" s="30">
        <f>SUM(J31:J31)</f>
        <v>100</v>
      </c>
      <c r="K32" s="30"/>
      <c r="L32" s="30">
        <v>12.73</v>
      </c>
    </row>
    <row r="33" spans="1:12" ht="15.75" customHeight="1">
      <c r="A33" s="33">
        <f>A6</f>
        <v>1</v>
      </c>
      <c r="B33" s="33">
        <f>B6</f>
        <v>1</v>
      </c>
      <c r="C33" s="47" t="s">
        <v>70</v>
      </c>
      <c r="D33" s="47"/>
      <c r="E33" s="34"/>
      <c r="F33" s="35">
        <f>F12+F14+F21+F24+F30+F32</f>
        <v>3075</v>
      </c>
      <c r="G33" s="35">
        <f>G12+G14+G21+G24+G30+G32</f>
        <v>112.49</v>
      </c>
      <c r="H33" s="35">
        <f>H12+H14+H21+H24+H30+H32</f>
        <v>138.65</v>
      </c>
      <c r="I33" s="35">
        <f>I12+I14+I21+I24+I30+I32</f>
        <v>380.13999999999993</v>
      </c>
      <c r="J33" s="35">
        <f>J12+J14+J21+J24+J30+J32</f>
        <v>3364</v>
      </c>
      <c r="K33" s="35"/>
      <c r="L33" s="35">
        <f>L12+L14+L21+L24+L30+L32</f>
        <v>362.82</v>
      </c>
    </row>
    <row r="34" spans="1:12" ht="15">
      <c r="A34" s="19">
        <v>1</v>
      </c>
      <c r="B34" s="20">
        <v>2</v>
      </c>
      <c r="C34" s="15" t="s">
        <v>24</v>
      </c>
      <c r="D34" s="16" t="s">
        <v>25</v>
      </c>
      <c r="E34" s="17" t="s">
        <v>71</v>
      </c>
      <c r="F34" s="18">
        <v>200</v>
      </c>
      <c r="G34" s="18">
        <v>6.34</v>
      </c>
      <c r="H34" s="18">
        <v>9.86</v>
      </c>
      <c r="I34" s="18">
        <v>45.26</v>
      </c>
      <c r="J34" s="18">
        <v>264</v>
      </c>
      <c r="K34" s="18">
        <v>182</v>
      </c>
      <c r="L34" s="18">
        <v>14.7</v>
      </c>
    </row>
    <row r="35" spans="1:12" ht="15">
      <c r="A35" s="19"/>
      <c r="B35" s="20"/>
      <c r="C35" s="21"/>
      <c r="D35" s="22" t="s">
        <v>28</v>
      </c>
      <c r="E35" s="17" t="s">
        <v>34</v>
      </c>
      <c r="F35" s="23" t="s">
        <v>35</v>
      </c>
      <c r="G35" s="18">
        <v>2.62</v>
      </c>
      <c r="H35" s="18">
        <v>8.2799999999999994</v>
      </c>
      <c r="I35" s="18">
        <v>14.89</v>
      </c>
      <c r="J35" s="18">
        <v>136</v>
      </c>
      <c r="K35" s="18">
        <v>1</v>
      </c>
      <c r="L35" s="18">
        <v>8.6</v>
      </c>
    </row>
    <row r="36" spans="1:12" ht="15">
      <c r="A36" s="19"/>
      <c r="B36" s="20"/>
      <c r="C36" s="21"/>
      <c r="D36" s="16" t="s">
        <v>30</v>
      </c>
      <c r="E36" s="17" t="s">
        <v>72</v>
      </c>
      <c r="F36" s="18">
        <v>200</v>
      </c>
      <c r="G36" s="18">
        <v>5.8</v>
      </c>
      <c r="H36" s="18">
        <v>5</v>
      </c>
      <c r="I36" s="18">
        <v>9.6</v>
      </c>
      <c r="J36" s="18">
        <v>107</v>
      </c>
      <c r="K36" s="18">
        <v>385</v>
      </c>
      <c r="L36" s="18">
        <v>12.53</v>
      </c>
    </row>
    <row r="37" spans="1:12" ht="15">
      <c r="A37" s="19"/>
      <c r="B37" s="20"/>
      <c r="C37" s="21"/>
      <c r="D37" s="16" t="s">
        <v>32</v>
      </c>
      <c r="E37" s="17" t="s">
        <v>33</v>
      </c>
      <c r="F37" s="18">
        <v>30</v>
      </c>
      <c r="G37" s="18">
        <v>1.89</v>
      </c>
      <c r="H37" s="18">
        <v>0.36</v>
      </c>
      <c r="I37" s="18">
        <v>14.82</v>
      </c>
      <c r="J37" s="18">
        <v>87</v>
      </c>
      <c r="K37" s="18"/>
      <c r="L37" s="18">
        <v>0.69</v>
      </c>
    </row>
    <row r="38" spans="1:12" ht="15">
      <c r="A38" s="24"/>
      <c r="B38" s="25"/>
      <c r="C38" s="26"/>
      <c r="D38" s="27" t="s">
        <v>37</v>
      </c>
      <c r="E38" s="28"/>
      <c r="F38" s="29" t="s">
        <v>73</v>
      </c>
      <c r="G38" s="30">
        <f>SUM(G34:G37)</f>
        <v>16.650000000000002</v>
      </c>
      <c r="H38" s="30">
        <f>SUM(H34:H37)</f>
        <v>23.5</v>
      </c>
      <c r="I38" s="30">
        <f>SUM(I34:I37)</f>
        <v>84.57</v>
      </c>
      <c r="J38" s="30">
        <f>SUM(J34:J37)</f>
        <v>594</v>
      </c>
      <c r="K38" s="30"/>
      <c r="L38" s="30">
        <f>SUM(L34:L37)</f>
        <v>36.519999999999996</v>
      </c>
    </row>
    <row r="39" spans="1:12" ht="15">
      <c r="A39" s="13">
        <f>A34</f>
        <v>1</v>
      </c>
      <c r="B39" s="13">
        <f>B34</f>
        <v>2</v>
      </c>
      <c r="C39" s="15" t="s">
        <v>39</v>
      </c>
      <c r="D39" s="31" t="s">
        <v>40</v>
      </c>
      <c r="E39" s="17" t="s">
        <v>74</v>
      </c>
      <c r="F39" s="18">
        <v>300</v>
      </c>
      <c r="G39" s="18">
        <v>1.2</v>
      </c>
      <c r="H39" s="18">
        <v>1.2</v>
      </c>
      <c r="I39" s="18">
        <v>29.4</v>
      </c>
      <c r="J39" s="18">
        <v>141</v>
      </c>
      <c r="K39" s="18">
        <v>338</v>
      </c>
      <c r="L39" s="18">
        <v>36</v>
      </c>
    </row>
    <row r="40" spans="1:12" ht="15">
      <c r="A40" s="24"/>
      <c r="B40" s="25"/>
      <c r="C40" s="26"/>
      <c r="D40" s="27" t="s">
        <v>37</v>
      </c>
      <c r="E40" s="28"/>
      <c r="F40" s="30">
        <f>SUM(F39:F39)</f>
        <v>300</v>
      </c>
      <c r="G40" s="30">
        <f>SUM(G39:G39)</f>
        <v>1.2</v>
      </c>
      <c r="H40" s="30">
        <f>SUM(H39:H39)</f>
        <v>1.2</v>
      </c>
      <c r="I40" s="30">
        <f>SUM(I39:I39)</f>
        <v>29.4</v>
      </c>
      <c r="J40" s="30">
        <f>SUM(J39:J39)</f>
        <v>141</v>
      </c>
      <c r="K40" s="30"/>
      <c r="L40" s="30">
        <v>36</v>
      </c>
    </row>
    <row r="41" spans="1:12" ht="15">
      <c r="A41" s="19"/>
      <c r="B41" s="20"/>
      <c r="C41" s="21"/>
      <c r="D41" s="16" t="s">
        <v>44</v>
      </c>
      <c r="E41" s="17" t="s">
        <v>75</v>
      </c>
      <c r="F41" s="18">
        <v>250</v>
      </c>
      <c r="G41" s="18">
        <v>1.8</v>
      </c>
      <c r="H41" s="18">
        <v>4.92</v>
      </c>
      <c r="I41" s="18">
        <v>10.93</v>
      </c>
      <c r="J41" s="18">
        <v>103</v>
      </c>
      <c r="K41" s="18">
        <v>82</v>
      </c>
      <c r="L41" s="18">
        <v>10.36</v>
      </c>
    </row>
    <row r="42" spans="1:12" ht="15">
      <c r="A42" s="19"/>
      <c r="B42" s="20"/>
      <c r="C42" s="21"/>
      <c r="D42" s="16" t="s">
        <v>46</v>
      </c>
      <c r="E42" s="17" t="s">
        <v>76</v>
      </c>
      <c r="F42" s="18" t="s">
        <v>77</v>
      </c>
      <c r="G42" s="18">
        <v>25.3</v>
      </c>
      <c r="H42" s="18">
        <v>21.25</v>
      </c>
      <c r="I42" s="18">
        <v>44.61</v>
      </c>
      <c r="J42" s="18">
        <v>471</v>
      </c>
      <c r="K42" s="18">
        <v>291</v>
      </c>
      <c r="L42" s="18">
        <v>47.18</v>
      </c>
    </row>
    <row r="43" spans="1:12" ht="15">
      <c r="A43" s="19"/>
      <c r="B43" s="20"/>
      <c r="C43" s="21"/>
      <c r="D43" s="16" t="s">
        <v>61</v>
      </c>
      <c r="E43" s="17" t="s">
        <v>78</v>
      </c>
      <c r="F43" s="18">
        <v>200</v>
      </c>
      <c r="G43" s="18">
        <v>3.69</v>
      </c>
      <c r="H43" s="18">
        <v>6.45</v>
      </c>
      <c r="I43" s="18">
        <v>14.38</v>
      </c>
      <c r="J43" s="18">
        <v>130</v>
      </c>
      <c r="K43" s="18">
        <v>321</v>
      </c>
      <c r="L43" s="18">
        <v>14.9</v>
      </c>
    </row>
    <row r="44" spans="1:12" ht="15">
      <c r="A44" s="19"/>
      <c r="B44" s="20"/>
      <c r="C44" s="21"/>
      <c r="D44" s="16" t="s">
        <v>49</v>
      </c>
      <c r="E44" s="17" t="s">
        <v>50</v>
      </c>
      <c r="F44" s="18">
        <v>200</v>
      </c>
      <c r="G44" s="18">
        <v>0.66</v>
      </c>
      <c r="H44" s="18">
        <v>0.09</v>
      </c>
      <c r="I44" s="18">
        <v>32.17</v>
      </c>
      <c r="J44" s="18">
        <v>134</v>
      </c>
      <c r="K44" s="18">
        <v>349</v>
      </c>
      <c r="L44" s="18">
        <v>3.3</v>
      </c>
    </row>
    <row r="45" spans="1:12" ht="15">
      <c r="A45" s="19"/>
      <c r="B45" s="20"/>
      <c r="C45" s="21"/>
      <c r="D45" s="16" t="s">
        <v>51</v>
      </c>
      <c r="E45" s="17" t="s">
        <v>33</v>
      </c>
      <c r="F45" s="18">
        <v>70</v>
      </c>
      <c r="G45" s="18">
        <v>4.41</v>
      </c>
      <c r="H45" s="18">
        <v>0.84</v>
      </c>
      <c r="I45" s="18">
        <v>34.58</v>
      </c>
      <c r="J45" s="18">
        <v>165</v>
      </c>
      <c r="K45" s="18"/>
      <c r="L45" s="18">
        <v>4.66</v>
      </c>
    </row>
    <row r="46" spans="1:12" ht="15">
      <c r="A46" s="19"/>
      <c r="B46" s="20"/>
      <c r="C46" s="21"/>
      <c r="D46" s="16" t="s">
        <v>52</v>
      </c>
      <c r="E46" s="17" t="s">
        <v>53</v>
      </c>
      <c r="F46" s="18">
        <v>50</v>
      </c>
      <c r="G46" s="18">
        <v>1.85</v>
      </c>
      <c r="H46" s="18">
        <v>0.95</v>
      </c>
      <c r="I46" s="18">
        <v>20.5</v>
      </c>
      <c r="J46" s="18">
        <v>103</v>
      </c>
      <c r="K46" s="18"/>
      <c r="L46" s="18">
        <v>3.4</v>
      </c>
    </row>
    <row r="47" spans="1:12" ht="15">
      <c r="A47" s="24"/>
      <c r="B47" s="25"/>
      <c r="C47" s="26"/>
      <c r="D47" s="27" t="s">
        <v>37</v>
      </c>
      <c r="E47" s="28"/>
      <c r="F47" s="29" t="s">
        <v>79</v>
      </c>
      <c r="G47" s="30">
        <f>SUM(G41:G46)</f>
        <v>37.71</v>
      </c>
      <c r="H47" s="30">
        <f>SUM(H41:H46)</f>
        <v>34.500000000000014</v>
      </c>
      <c r="I47" s="30">
        <f>SUM(I41:I46)</f>
        <v>157.17000000000002</v>
      </c>
      <c r="J47" s="30">
        <f>SUM(J41:J46)</f>
        <v>1106</v>
      </c>
      <c r="K47" s="30"/>
      <c r="L47" s="30">
        <v>83.8</v>
      </c>
    </row>
    <row r="48" spans="1:12" ht="15">
      <c r="A48" s="13">
        <f>A34</f>
        <v>1</v>
      </c>
      <c r="B48" s="13">
        <f>B34</f>
        <v>2</v>
      </c>
      <c r="C48" s="15" t="s">
        <v>54</v>
      </c>
      <c r="D48" s="31" t="s">
        <v>55</v>
      </c>
      <c r="E48" s="17" t="s">
        <v>80</v>
      </c>
      <c r="F48" s="18">
        <v>100</v>
      </c>
      <c r="G48" s="18">
        <v>7.8</v>
      </c>
      <c r="H48" s="18">
        <v>6.12</v>
      </c>
      <c r="I48" s="18">
        <v>47.8</v>
      </c>
      <c r="J48" s="18">
        <v>278</v>
      </c>
      <c r="K48" s="18">
        <v>429</v>
      </c>
      <c r="L48" s="18">
        <v>9.2899999999999991</v>
      </c>
    </row>
    <row r="49" spans="1:12" ht="15">
      <c r="A49" s="19"/>
      <c r="B49" s="20"/>
      <c r="C49" s="21"/>
      <c r="D49" s="31" t="s">
        <v>49</v>
      </c>
      <c r="E49" s="17" t="s">
        <v>57</v>
      </c>
      <c r="F49" s="18">
        <v>200</v>
      </c>
      <c r="G49" s="18">
        <v>4.08</v>
      </c>
      <c r="H49" s="18">
        <v>3.54</v>
      </c>
      <c r="I49" s="18">
        <v>17.579999999999998</v>
      </c>
      <c r="J49" s="18">
        <v>119</v>
      </c>
      <c r="K49" s="18">
        <v>382</v>
      </c>
      <c r="L49" s="18">
        <v>9.4600000000000009</v>
      </c>
    </row>
    <row r="50" spans="1:12" ht="15">
      <c r="A50" s="24"/>
      <c r="B50" s="25"/>
      <c r="C50" s="26"/>
      <c r="D50" s="27" t="s">
        <v>37</v>
      </c>
      <c r="E50" s="28"/>
      <c r="F50" s="30">
        <f>SUM(F48:F49)</f>
        <v>300</v>
      </c>
      <c r="G50" s="30">
        <f>SUM(G48:G49)</f>
        <v>11.879999999999999</v>
      </c>
      <c r="H50" s="30">
        <f>SUM(H48:H49)</f>
        <v>9.66</v>
      </c>
      <c r="I50" s="30">
        <f>SUM(I48:I49)</f>
        <v>65.38</v>
      </c>
      <c r="J50" s="30">
        <f>SUM(J48:J49)</f>
        <v>397</v>
      </c>
      <c r="K50" s="30"/>
      <c r="L50" s="30">
        <v>18.57</v>
      </c>
    </row>
    <row r="51" spans="1:12" ht="15">
      <c r="A51" s="13">
        <f>A34</f>
        <v>1</v>
      </c>
      <c r="B51" s="13">
        <f>B34</f>
        <v>2</v>
      </c>
      <c r="C51" s="15" t="s">
        <v>58</v>
      </c>
      <c r="D51" s="16" t="s">
        <v>25</v>
      </c>
      <c r="E51" s="17" t="s">
        <v>81</v>
      </c>
      <c r="F51" s="36" t="s">
        <v>82</v>
      </c>
      <c r="G51" s="18">
        <v>21.92</v>
      </c>
      <c r="H51" s="18">
        <v>16.579999999999998</v>
      </c>
      <c r="I51" s="18">
        <v>42</v>
      </c>
      <c r="J51" s="18">
        <v>405</v>
      </c>
      <c r="K51" s="18">
        <v>223</v>
      </c>
      <c r="L51" s="18">
        <v>82.9</v>
      </c>
    </row>
    <row r="52" spans="1:12" ht="15">
      <c r="A52" s="19"/>
      <c r="B52" s="20"/>
      <c r="C52" s="21"/>
      <c r="D52" s="16" t="s">
        <v>61</v>
      </c>
      <c r="E52" s="17" t="s">
        <v>83</v>
      </c>
      <c r="F52" s="18">
        <v>150</v>
      </c>
      <c r="G52" s="18">
        <v>3.02</v>
      </c>
      <c r="H52" s="18">
        <v>0.15</v>
      </c>
      <c r="I52" s="18">
        <v>30.83</v>
      </c>
      <c r="J52" s="18">
        <v>137</v>
      </c>
      <c r="K52" s="18">
        <v>75</v>
      </c>
      <c r="L52" s="18">
        <v>11.75</v>
      </c>
    </row>
    <row r="53" spans="1:12" ht="15">
      <c r="A53" s="19"/>
      <c r="B53" s="20"/>
      <c r="C53" s="21"/>
      <c r="D53" s="16" t="s">
        <v>49</v>
      </c>
      <c r="E53" s="17" t="s">
        <v>64</v>
      </c>
      <c r="F53" s="18">
        <v>200</v>
      </c>
      <c r="G53" s="18">
        <v>0.68</v>
      </c>
      <c r="H53" s="18">
        <v>0.28000000000000003</v>
      </c>
      <c r="I53" s="18">
        <v>20.76</v>
      </c>
      <c r="J53" s="18">
        <v>88</v>
      </c>
      <c r="K53" s="18">
        <v>388</v>
      </c>
      <c r="L53" s="18">
        <v>25</v>
      </c>
    </row>
    <row r="54" spans="1:12" ht="15">
      <c r="A54" s="19"/>
      <c r="B54" s="20"/>
      <c r="C54" s="21"/>
      <c r="D54" s="16" t="s">
        <v>32</v>
      </c>
      <c r="E54" s="17" t="s">
        <v>33</v>
      </c>
      <c r="F54" s="18">
        <v>70</v>
      </c>
      <c r="G54" s="18">
        <v>4.41</v>
      </c>
      <c r="H54" s="18">
        <v>0.84</v>
      </c>
      <c r="I54" s="18">
        <v>34.58</v>
      </c>
      <c r="J54" s="18">
        <v>165</v>
      </c>
      <c r="K54" s="18"/>
      <c r="L54" s="18">
        <v>4.66</v>
      </c>
    </row>
    <row r="55" spans="1:12" ht="15">
      <c r="A55" s="19"/>
      <c r="B55" s="20"/>
      <c r="C55" s="21"/>
      <c r="D55" s="22" t="s">
        <v>32</v>
      </c>
      <c r="E55" s="17" t="s">
        <v>53</v>
      </c>
      <c r="F55" s="18">
        <v>50</v>
      </c>
      <c r="G55" s="18">
        <v>1.85</v>
      </c>
      <c r="H55" s="18">
        <v>0.95</v>
      </c>
      <c r="I55" s="18">
        <v>20.5</v>
      </c>
      <c r="J55" s="18">
        <v>103</v>
      </c>
      <c r="K55" s="18"/>
      <c r="L55" s="18">
        <v>3.4</v>
      </c>
    </row>
    <row r="56" spans="1:12" ht="15">
      <c r="A56" s="24"/>
      <c r="B56" s="25"/>
      <c r="C56" s="26"/>
      <c r="D56" s="27" t="s">
        <v>37</v>
      </c>
      <c r="E56" s="28"/>
      <c r="F56" s="29" t="s">
        <v>84</v>
      </c>
      <c r="G56" s="30">
        <f>SUM(G51:G55)</f>
        <v>31.880000000000003</v>
      </c>
      <c r="H56" s="30">
        <f>SUM(H51:H55)</f>
        <v>18.799999999999997</v>
      </c>
      <c r="I56" s="30">
        <f>SUM(I51:I55)</f>
        <v>148.67000000000002</v>
      </c>
      <c r="J56" s="30">
        <f>SUM(J51:J55)</f>
        <v>898</v>
      </c>
      <c r="K56" s="30"/>
      <c r="L56" s="30">
        <v>123.04</v>
      </c>
    </row>
    <row r="57" spans="1:12" ht="15">
      <c r="A57" s="13">
        <f>A34</f>
        <v>1</v>
      </c>
      <c r="B57" s="13">
        <f>B34</f>
        <v>2</v>
      </c>
      <c r="C57" s="15" t="s">
        <v>67</v>
      </c>
      <c r="D57" s="31" t="s">
        <v>68</v>
      </c>
      <c r="E57" s="17" t="s">
        <v>85</v>
      </c>
      <c r="F57" s="18">
        <v>200</v>
      </c>
      <c r="G57" s="18">
        <v>5.8</v>
      </c>
      <c r="H57" s="18">
        <v>5</v>
      </c>
      <c r="I57" s="18">
        <v>8.4</v>
      </c>
      <c r="J57" s="18">
        <v>102</v>
      </c>
      <c r="K57" s="18">
        <v>386</v>
      </c>
      <c r="L57" s="18">
        <v>19.09</v>
      </c>
    </row>
    <row r="58" spans="1:12" ht="15">
      <c r="A58" s="24"/>
      <c r="B58" s="25"/>
      <c r="C58" s="26"/>
      <c r="D58" s="32" t="s">
        <v>37</v>
      </c>
      <c r="E58" s="28"/>
      <c r="F58" s="30">
        <f>SUM(F57:F57)</f>
        <v>200</v>
      </c>
      <c r="G58" s="30">
        <f>SUM(G57:G57)</f>
        <v>5.8</v>
      </c>
      <c r="H58" s="30">
        <f>SUM(H57:H57)</f>
        <v>5</v>
      </c>
      <c r="I58" s="30">
        <f>SUM(I57:I57)</f>
        <v>8.4</v>
      </c>
      <c r="J58" s="30">
        <f>SUM(J57:J57)</f>
        <v>102</v>
      </c>
      <c r="K58" s="30"/>
      <c r="L58" s="30">
        <v>19.09</v>
      </c>
    </row>
    <row r="59" spans="1:12" ht="15.75" customHeight="1">
      <c r="A59" s="33">
        <f>A34</f>
        <v>1</v>
      </c>
      <c r="B59" s="33">
        <f>B34</f>
        <v>2</v>
      </c>
      <c r="C59" s="47" t="s">
        <v>70</v>
      </c>
      <c r="D59" s="47"/>
      <c r="E59" s="34"/>
      <c r="F59" s="35">
        <f>F38+F40+F47+F50+F56+F58</f>
        <v>2960</v>
      </c>
      <c r="G59" s="35">
        <f>G38+G40+G47+G50+G56+G58</f>
        <v>105.11999999999999</v>
      </c>
      <c r="H59" s="35">
        <f>H38+H40+H47+H50+H56+H58</f>
        <v>92.660000000000011</v>
      </c>
      <c r="I59" s="35">
        <f>I38+I40+I47+I50+I56+I58</f>
        <v>493.59</v>
      </c>
      <c r="J59" s="35">
        <f>J38+J40+J47+J50+J56+J58</f>
        <v>3238</v>
      </c>
      <c r="K59" s="35"/>
      <c r="L59" s="35">
        <f>L38+L40+L47+L50+L56+L58</f>
        <v>317.02</v>
      </c>
    </row>
    <row r="60" spans="1:12" ht="15">
      <c r="A60" s="13">
        <v>1</v>
      </c>
      <c r="B60" s="14">
        <v>3</v>
      </c>
      <c r="C60" s="15" t="s">
        <v>24</v>
      </c>
      <c r="D60" s="16" t="s">
        <v>25</v>
      </c>
      <c r="E60" s="17" t="s">
        <v>86</v>
      </c>
      <c r="F60" s="18">
        <v>200</v>
      </c>
      <c r="G60" s="18">
        <v>5.6</v>
      </c>
      <c r="H60" s="18">
        <v>3.4</v>
      </c>
      <c r="I60" s="18">
        <v>50.26</v>
      </c>
      <c r="J60" s="18">
        <v>303</v>
      </c>
      <c r="K60" s="18">
        <v>174</v>
      </c>
      <c r="L60" s="18">
        <v>17.71</v>
      </c>
    </row>
    <row r="61" spans="1:12" ht="15">
      <c r="A61" s="19"/>
      <c r="B61" s="20"/>
      <c r="C61" s="21"/>
      <c r="D61" s="22" t="s">
        <v>28</v>
      </c>
      <c r="E61" s="17" t="s">
        <v>34</v>
      </c>
      <c r="F61" s="23" t="s">
        <v>35</v>
      </c>
      <c r="G61" s="18">
        <v>2.62</v>
      </c>
      <c r="H61" s="18">
        <v>8.2799999999999994</v>
      </c>
      <c r="I61" s="18">
        <v>14.89</v>
      </c>
      <c r="J61" s="18">
        <v>136</v>
      </c>
      <c r="K61" s="18">
        <v>1</v>
      </c>
      <c r="L61" s="18">
        <v>8.6</v>
      </c>
    </row>
    <row r="62" spans="1:12" ht="15">
      <c r="A62" s="19"/>
      <c r="B62" s="20"/>
      <c r="C62" s="21"/>
      <c r="D62" s="16" t="s">
        <v>30</v>
      </c>
      <c r="E62" s="17" t="s">
        <v>57</v>
      </c>
      <c r="F62" s="18">
        <v>200</v>
      </c>
      <c r="G62" s="18">
        <v>4.08</v>
      </c>
      <c r="H62" s="18">
        <v>3.54</v>
      </c>
      <c r="I62" s="18">
        <v>17.579999999999998</v>
      </c>
      <c r="J62" s="18">
        <v>119</v>
      </c>
      <c r="K62" s="18">
        <v>382</v>
      </c>
      <c r="L62" s="18">
        <v>9.9700000000000006</v>
      </c>
    </row>
    <row r="63" spans="1:12" ht="15">
      <c r="A63" s="19"/>
      <c r="B63" s="20"/>
      <c r="C63" s="21"/>
      <c r="D63" s="16" t="s">
        <v>32</v>
      </c>
      <c r="E63" s="17" t="s">
        <v>33</v>
      </c>
      <c r="F63" s="18">
        <v>30</v>
      </c>
      <c r="G63" s="18">
        <v>1.89</v>
      </c>
      <c r="H63" s="18">
        <v>0.36</v>
      </c>
      <c r="I63" s="18">
        <v>14.82</v>
      </c>
      <c r="J63" s="18">
        <v>87</v>
      </c>
      <c r="K63" s="18"/>
      <c r="L63" s="18">
        <v>2</v>
      </c>
    </row>
    <row r="64" spans="1:12" ht="15">
      <c r="A64" s="19"/>
      <c r="B64" s="20"/>
      <c r="C64" s="21"/>
      <c r="D64" s="22" t="s">
        <v>28</v>
      </c>
      <c r="E64" s="17" t="s">
        <v>87</v>
      </c>
      <c r="F64" s="18">
        <v>25</v>
      </c>
      <c r="G64" s="18">
        <v>3.78</v>
      </c>
      <c r="H64" s="18">
        <v>10.029999999999999</v>
      </c>
      <c r="I64" s="18">
        <v>0.08</v>
      </c>
      <c r="J64" s="18">
        <v>106</v>
      </c>
      <c r="K64" s="18">
        <v>16</v>
      </c>
      <c r="L64" s="18">
        <v>15</v>
      </c>
    </row>
    <row r="65" spans="1:12" ht="15">
      <c r="A65" s="24"/>
      <c r="B65" s="25"/>
      <c r="C65" s="26"/>
      <c r="D65" s="27" t="s">
        <v>37</v>
      </c>
      <c r="E65" s="28"/>
      <c r="F65" s="29" t="s">
        <v>88</v>
      </c>
      <c r="G65" s="30">
        <f>SUM(G60:G64)</f>
        <v>17.97</v>
      </c>
      <c r="H65" s="30">
        <f>SUM(H60:H64)</f>
        <v>25.61</v>
      </c>
      <c r="I65" s="30">
        <f>SUM(I60:I64)</f>
        <v>97.63000000000001</v>
      </c>
      <c r="J65" s="30">
        <f>SUM(J60:J64)</f>
        <v>751</v>
      </c>
      <c r="K65" s="30"/>
      <c r="L65" s="30">
        <f>SUM(L60:L64)</f>
        <v>53.28</v>
      </c>
    </row>
    <row r="66" spans="1:12" ht="15">
      <c r="A66" s="13">
        <f>A60</f>
        <v>1</v>
      </c>
      <c r="B66" s="13">
        <f>B60</f>
        <v>3</v>
      </c>
      <c r="C66" s="15" t="s">
        <v>39</v>
      </c>
      <c r="D66" s="31" t="s">
        <v>40</v>
      </c>
      <c r="E66" s="17" t="s">
        <v>89</v>
      </c>
      <c r="F66" s="18">
        <v>300</v>
      </c>
      <c r="G66" s="18">
        <v>1.2</v>
      </c>
      <c r="H66" s="18">
        <v>1.2</v>
      </c>
      <c r="I66" s="18">
        <v>29.4</v>
      </c>
      <c r="J66" s="18">
        <v>141</v>
      </c>
      <c r="K66" s="18">
        <v>338</v>
      </c>
      <c r="L66" s="18">
        <v>36</v>
      </c>
    </row>
    <row r="67" spans="1:12" ht="15">
      <c r="A67" s="24"/>
      <c r="B67" s="25"/>
      <c r="C67" s="26"/>
      <c r="D67" s="27" t="s">
        <v>37</v>
      </c>
      <c r="E67" s="28"/>
      <c r="F67" s="30">
        <f>SUM(F66:F66)</f>
        <v>300</v>
      </c>
      <c r="G67" s="30">
        <f>SUM(G66:G66)</f>
        <v>1.2</v>
      </c>
      <c r="H67" s="30">
        <f>SUM(H66:H66)</f>
        <v>1.2</v>
      </c>
      <c r="I67" s="30">
        <f>SUM(I66:I66)</f>
        <v>29.4</v>
      </c>
      <c r="J67" s="30">
        <f>SUM(J66:J66)</f>
        <v>141</v>
      </c>
      <c r="K67" s="30"/>
      <c r="L67" s="30">
        <v>36</v>
      </c>
    </row>
    <row r="68" spans="1:12" ht="15">
      <c r="A68" s="13">
        <f>A60</f>
        <v>1</v>
      </c>
      <c r="B68" s="13">
        <f>B60</f>
        <v>3</v>
      </c>
      <c r="C68" s="15" t="s">
        <v>42</v>
      </c>
      <c r="D68" s="16" t="s">
        <v>28</v>
      </c>
      <c r="E68" s="17" t="s">
        <v>65</v>
      </c>
      <c r="F68" s="18">
        <v>100</v>
      </c>
      <c r="G68" s="18">
        <v>0.54</v>
      </c>
      <c r="H68" s="18">
        <v>0.27</v>
      </c>
      <c r="I68" s="18">
        <v>4.38</v>
      </c>
      <c r="J68" s="18">
        <v>22</v>
      </c>
      <c r="K68" s="18">
        <v>71</v>
      </c>
      <c r="L68" s="18">
        <v>23.6</v>
      </c>
    </row>
    <row r="69" spans="1:12" ht="15">
      <c r="A69" s="19"/>
      <c r="B69" s="20"/>
      <c r="C69" s="21"/>
      <c r="D69" s="16" t="s">
        <v>44</v>
      </c>
      <c r="E69" s="17" t="s">
        <v>90</v>
      </c>
      <c r="F69" s="18">
        <v>250</v>
      </c>
      <c r="G69" s="18">
        <v>2.02</v>
      </c>
      <c r="H69" s="18">
        <v>5.09</v>
      </c>
      <c r="I69" s="18">
        <v>11.98</v>
      </c>
      <c r="J69" s="18">
        <v>107</v>
      </c>
      <c r="K69" s="18">
        <v>96</v>
      </c>
      <c r="L69" s="18">
        <v>5.58</v>
      </c>
    </row>
    <row r="70" spans="1:12" ht="15">
      <c r="A70" s="19"/>
      <c r="B70" s="20"/>
      <c r="C70" s="21"/>
      <c r="D70" s="16" t="s">
        <v>46</v>
      </c>
      <c r="E70" s="17" t="s">
        <v>91</v>
      </c>
      <c r="F70" s="18">
        <v>216</v>
      </c>
      <c r="G70" s="18">
        <v>13.67</v>
      </c>
      <c r="H70" s="18">
        <v>11.24</v>
      </c>
      <c r="I70" s="18">
        <v>23.13</v>
      </c>
      <c r="J70" s="18">
        <v>249</v>
      </c>
      <c r="K70" s="18">
        <v>287</v>
      </c>
      <c r="L70" s="18">
        <v>63.79</v>
      </c>
    </row>
    <row r="71" spans="1:12" ht="15">
      <c r="A71" s="19"/>
      <c r="B71" s="20"/>
      <c r="C71" s="21"/>
      <c r="D71" s="16" t="s">
        <v>61</v>
      </c>
      <c r="E71" s="17" t="s">
        <v>92</v>
      </c>
      <c r="F71" s="18">
        <v>100</v>
      </c>
      <c r="G71" s="18">
        <v>3.68</v>
      </c>
      <c r="H71" s="18">
        <v>4.0999999999999996</v>
      </c>
      <c r="I71" s="18">
        <v>24.45</v>
      </c>
      <c r="J71" s="18">
        <v>149</v>
      </c>
      <c r="K71" s="18">
        <v>203</v>
      </c>
      <c r="L71" s="18">
        <v>8</v>
      </c>
    </row>
    <row r="72" spans="1:12" ht="15">
      <c r="A72" s="19"/>
      <c r="B72" s="20"/>
      <c r="C72" s="21"/>
      <c r="D72" s="16" t="s">
        <v>49</v>
      </c>
      <c r="E72" s="17" t="s">
        <v>50</v>
      </c>
      <c r="F72" s="18">
        <v>200</v>
      </c>
      <c r="G72" s="18">
        <v>0.66</v>
      </c>
      <c r="H72" s="18">
        <v>0.09</v>
      </c>
      <c r="I72" s="18">
        <v>32.17</v>
      </c>
      <c r="J72" s="18">
        <v>134</v>
      </c>
      <c r="K72" s="18">
        <v>349</v>
      </c>
      <c r="L72" s="18">
        <v>3.3</v>
      </c>
    </row>
    <row r="73" spans="1:12" ht="15">
      <c r="A73" s="19"/>
      <c r="B73" s="20"/>
      <c r="C73" s="21"/>
      <c r="D73" s="16" t="s">
        <v>51</v>
      </c>
      <c r="E73" s="17" t="s">
        <v>33</v>
      </c>
      <c r="F73" s="18">
        <v>70</v>
      </c>
      <c r="G73" s="18">
        <v>4.41</v>
      </c>
      <c r="H73" s="18">
        <v>0.84</v>
      </c>
      <c r="I73" s="18">
        <v>34.58</v>
      </c>
      <c r="J73" s="18">
        <v>165</v>
      </c>
      <c r="K73" s="18"/>
      <c r="L73" s="18">
        <v>4.66</v>
      </c>
    </row>
    <row r="74" spans="1:12" ht="15">
      <c r="A74" s="19"/>
      <c r="B74" s="20"/>
      <c r="C74" s="21"/>
      <c r="D74" s="16" t="s">
        <v>52</v>
      </c>
      <c r="E74" s="17" t="s">
        <v>53</v>
      </c>
      <c r="F74" s="18">
        <v>50</v>
      </c>
      <c r="G74" s="18">
        <v>1.85</v>
      </c>
      <c r="H74" s="18">
        <v>0.95</v>
      </c>
      <c r="I74" s="18">
        <v>20.5</v>
      </c>
      <c r="J74" s="18">
        <v>103</v>
      </c>
      <c r="K74" s="18"/>
      <c r="L74" s="18">
        <v>3.4</v>
      </c>
    </row>
    <row r="75" spans="1:12" ht="15">
      <c r="A75" s="19"/>
      <c r="B75" s="20"/>
      <c r="C75" s="21"/>
      <c r="D75" s="22" t="s">
        <v>28</v>
      </c>
      <c r="E75" s="17" t="s">
        <v>93</v>
      </c>
      <c r="F75" s="18">
        <v>50</v>
      </c>
      <c r="G75" s="18">
        <v>0.57999999999999996</v>
      </c>
      <c r="H75" s="18">
        <v>2.1</v>
      </c>
      <c r="I75" s="18">
        <v>4</v>
      </c>
      <c r="J75" s="18">
        <v>37</v>
      </c>
      <c r="K75" s="18">
        <v>366</v>
      </c>
      <c r="L75" s="18">
        <v>3.78</v>
      </c>
    </row>
    <row r="76" spans="1:12" ht="15">
      <c r="A76" s="24"/>
      <c r="B76" s="25"/>
      <c r="C76" s="26"/>
      <c r="D76" s="27" t="s">
        <v>37</v>
      </c>
      <c r="E76" s="28"/>
      <c r="F76" s="30">
        <f>SUM(F68:F75)</f>
        <v>1036</v>
      </c>
      <c r="G76" s="30">
        <f>SUM(G68:G75)</f>
        <v>27.41</v>
      </c>
      <c r="H76" s="30">
        <f>SUM(H68:H75)</f>
        <v>24.680000000000003</v>
      </c>
      <c r="I76" s="30">
        <f>SUM(I68:I75)</f>
        <v>155.19</v>
      </c>
      <c r="J76" s="30">
        <f>SUM(J68:J75)</f>
        <v>966</v>
      </c>
      <c r="K76" s="30"/>
      <c r="L76" s="30">
        <v>116.11</v>
      </c>
    </row>
    <row r="77" spans="1:12" ht="15">
      <c r="A77" s="13">
        <f>A60</f>
        <v>1</v>
      </c>
      <c r="B77" s="13">
        <f>B60</f>
        <v>3</v>
      </c>
      <c r="C77" s="15" t="s">
        <v>54</v>
      </c>
      <c r="D77" s="31" t="s">
        <v>55</v>
      </c>
      <c r="E77" s="17" t="s">
        <v>56</v>
      </c>
      <c r="F77" s="18">
        <v>100</v>
      </c>
      <c r="G77" s="18">
        <v>8.1999999999999993</v>
      </c>
      <c r="H77" s="18">
        <v>3.8</v>
      </c>
      <c r="I77" s="18">
        <v>57.3</v>
      </c>
      <c r="J77" s="18">
        <v>301</v>
      </c>
      <c r="K77" s="18"/>
      <c r="L77" s="18">
        <v>20</v>
      </c>
    </row>
    <row r="78" spans="1:12" ht="15">
      <c r="A78" s="19"/>
      <c r="B78" s="20"/>
      <c r="C78" s="21"/>
      <c r="D78" s="31" t="s">
        <v>49</v>
      </c>
      <c r="E78" s="17" t="s">
        <v>94</v>
      </c>
      <c r="F78" s="18">
        <v>200</v>
      </c>
      <c r="G78" s="18">
        <v>0.13</v>
      </c>
      <c r="H78" s="18">
        <v>0.02</v>
      </c>
      <c r="I78" s="18">
        <v>15.2</v>
      </c>
      <c r="J78" s="18">
        <v>62</v>
      </c>
      <c r="K78" s="18">
        <v>377</v>
      </c>
      <c r="L78" s="18">
        <v>3.1</v>
      </c>
    </row>
    <row r="79" spans="1:12" ht="15">
      <c r="A79" s="24"/>
      <c r="B79" s="25"/>
      <c r="C79" s="26"/>
      <c r="D79" s="27" t="s">
        <v>37</v>
      </c>
      <c r="E79" s="28"/>
      <c r="F79" s="29" t="s">
        <v>95</v>
      </c>
      <c r="G79" s="30">
        <f>SUM(G77:G78)</f>
        <v>8.33</v>
      </c>
      <c r="H79" s="30">
        <f>SUM(H77:H78)</f>
        <v>3.82</v>
      </c>
      <c r="I79" s="30">
        <f>SUM(I77:I78)</f>
        <v>72.5</v>
      </c>
      <c r="J79" s="30">
        <f>SUM(J77:J78)</f>
        <v>363</v>
      </c>
      <c r="K79" s="30"/>
      <c r="L79" s="30">
        <v>23.1</v>
      </c>
    </row>
    <row r="80" spans="1:12" ht="15">
      <c r="A80" s="13">
        <f>A60</f>
        <v>1</v>
      </c>
      <c r="B80" s="13">
        <f>B60</f>
        <v>3</v>
      </c>
      <c r="C80" s="15" t="s">
        <v>58</v>
      </c>
      <c r="D80" s="16" t="s">
        <v>25</v>
      </c>
      <c r="E80" s="17" t="s">
        <v>96</v>
      </c>
      <c r="F80" s="18" t="s">
        <v>97</v>
      </c>
      <c r="G80" s="18">
        <v>9.1</v>
      </c>
      <c r="H80" s="18">
        <v>6.9</v>
      </c>
      <c r="I80" s="18">
        <v>11.7</v>
      </c>
      <c r="J80" s="18">
        <v>130</v>
      </c>
      <c r="K80" s="18">
        <v>235</v>
      </c>
      <c r="L80" s="18">
        <v>38.549999999999997</v>
      </c>
    </row>
    <row r="81" spans="1:12" ht="15">
      <c r="A81" s="19"/>
      <c r="B81" s="20"/>
      <c r="C81" s="21"/>
      <c r="D81" s="16" t="s">
        <v>61</v>
      </c>
      <c r="E81" s="17" t="s">
        <v>98</v>
      </c>
      <c r="F81" s="18">
        <v>150</v>
      </c>
      <c r="G81" s="18">
        <v>3.07</v>
      </c>
      <c r="H81" s="18">
        <v>4.8</v>
      </c>
      <c r="I81" s="18">
        <v>20.440000000000001</v>
      </c>
      <c r="J81" s="18">
        <v>179</v>
      </c>
      <c r="K81" s="18">
        <v>312</v>
      </c>
      <c r="L81" s="18">
        <v>9.06</v>
      </c>
    </row>
    <row r="82" spans="1:12" ht="15">
      <c r="A82" s="19"/>
      <c r="B82" s="20"/>
      <c r="C82" s="21"/>
      <c r="D82" s="16" t="s">
        <v>49</v>
      </c>
      <c r="E82" s="17" t="s">
        <v>64</v>
      </c>
      <c r="F82" s="18">
        <v>200</v>
      </c>
      <c r="G82" s="18">
        <v>0.68</v>
      </c>
      <c r="H82" s="18">
        <v>0.28000000000000003</v>
      </c>
      <c r="I82" s="18">
        <v>20.76</v>
      </c>
      <c r="J82" s="18">
        <v>88</v>
      </c>
      <c r="K82" s="18">
        <v>388</v>
      </c>
      <c r="L82" s="18">
        <v>25</v>
      </c>
    </row>
    <row r="83" spans="1:12" ht="15">
      <c r="A83" s="19"/>
      <c r="B83" s="20"/>
      <c r="C83" s="21"/>
      <c r="D83" s="16" t="s">
        <v>32</v>
      </c>
      <c r="E83" s="17" t="s">
        <v>33</v>
      </c>
      <c r="F83" s="18">
        <v>70</v>
      </c>
      <c r="G83" s="18">
        <v>4.41</v>
      </c>
      <c r="H83" s="18">
        <v>0.84</v>
      </c>
      <c r="I83" s="18">
        <v>34.58</v>
      </c>
      <c r="J83" s="18">
        <v>165</v>
      </c>
      <c r="K83" s="18"/>
      <c r="L83" s="18">
        <v>4.66</v>
      </c>
    </row>
    <row r="84" spans="1:12" ht="15">
      <c r="A84" s="19"/>
      <c r="B84" s="20"/>
      <c r="C84" s="21"/>
      <c r="D84" s="22" t="s">
        <v>28</v>
      </c>
      <c r="E84" s="17" t="s">
        <v>43</v>
      </c>
      <c r="F84" s="18">
        <v>100</v>
      </c>
      <c r="G84" s="18">
        <v>0.69</v>
      </c>
      <c r="H84" s="18">
        <v>0.34</v>
      </c>
      <c r="I84" s="18">
        <v>5.54</v>
      </c>
      <c r="J84" s="18">
        <v>29</v>
      </c>
      <c r="K84" s="18">
        <v>71</v>
      </c>
      <c r="L84" s="18">
        <v>21</v>
      </c>
    </row>
    <row r="85" spans="1:12" ht="15">
      <c r="A85" s="19"/>
      <c r="B85" s="20"/>
      <c r="C85" s="21"/>
      <c r="D85" s="22" t="s">
        <v>32</v>
      </c>
      <c r="E85" s="17" t="s">
        <v>53</v>
      </c>
      <c r="F85" s="18">
        <v>50</v>
      </c>
      <c r="G85" s="18">
        <v>1.85</v>
      </c>
      <c r="H85" s="18">
        <v>0.95</v>
      </c>
      <c r="I85" s="18">
        <v>20.5</v>
      </c>
      <c r="J85" s="18">
        <v>103</v>
      </c>
      <c r="K85" s="18"/>
      <c r="L85" s="18">
        <v>3.4</v>
      </c>
    </row>
    <row r="86" spans="1:12" ht="15">
      <c r="A86" s="24"/>
      <c r="B86" s="25"/>
      <c r="C86" s="26"/>
      <c r="D86" s="27" t="s">
        <v>37</v>
      </c>
      <c r="E86" s="28"/>
      <c r="F86" s="29" t="s">
        <v>99</v>
      </c>
      <c r="G86" s="30">
        <f>SUM(G80:G85)</f>
        <v>19.8</v>
      </c>
      <c r="H86" s="30">
        <f>SUM(H80:H85)</f>
        <v>14.109999999999998</v>
      </c>
      <c r="I86" s="30">
        <f>SUM(I80:I85)</f>
        <v>113.52000000000001</v>
      </c>
      <c r="J86" s="30">
        <f>SUM(J80:J85)</f>
        <v>694</v>
      </c>
      <c r="K86" s="30"/>
      <c r="L86" s="30">
        <v>101.67</v>
      </c>
    </row>
    <row r="87" spans="1:12" ht="15">
      <c r="A87" s="13">
        <f>A60</f>
        <v>1</v>
      </c>
      <c r="B87" s="13">
        <f>B60</f>
        <v>3</v>
      </c>
      <c r="C87" s="15" t="s">
        <v>67</v>
      </c>
      <c r="D87" s="31" t="s">
        <v>68</v>
      </c>
      <c r="E87" s="17" t="s">
        <v>100</v>
      </c>
      <c r="F87" s="18">
        <v>200</v>
      </c>
      <c r="G87" s="18">
        <v>10</v>
      </c>
      <c r="H87" s="18">
        <v>6.4</v>
      </c>
      <c r="I87" s="18">
        <v>7</v>
      </c>
      <c r="J87" s="18">
        <v>136</v>
      </c>
      <c r="K87" s="18"/>
      <c r="L87" s="18">
        <v>58.74</v>
      </c>
    </row>
    <row r="88" spans="1:12" ht="15">
      <c r="A88" s="24"/>
      <c r="B88" s="25"/>
      <c r="C88" s="26"/>
      <c r="D88" s="32" t="s">
        <v>37</v>
      </c>
      <c r="E88" s="28"/>
      <c r="F88" s="30">
        <f>SUM(F87:F87)</f>
        <v>200</v>
      </c>
      <c r="G88" s="30">
        <f>SUM(G87:G87)</f>
        <v>10</v>
      </c>
      <c r="H88" s="30">
        <f>SUM(H87:H87)</f>
        <v>6.4</v>
      </c>
      <c r="I88" s="30">
        <f>SUM(I87:I87)</f>
        <v>7</v>
      </c>
      <c r="J88" s="30">
        <f>SUM(J87:J87)</f>
        <v>136</v>
      </c>
      <c r="K88" s="30"/>
      <c r="L88" s="30">
        <v>58.74</v>
      </c>
    </row>
    <row r="89" spans="1:12" ht="15.75" customHeight="1">
      <c r="A89" s="33">
        <f>A60</f>
        <v>1</v>
      </c>
      <c r="B89" s="33">
        <f>B60</f>
        <v>3</v>
      </c>
      <c r="C89" s="47" t="s">
        <v>70</v>
      </c>
      <c r="D89" s="47"/>
      <c r="E89" s="34"/>
      <c r="F89" s="35">
        <f>F65+F67+F76+F79+F86+F88</f>
        <v>3023</v>
      </c>
      <c r="G89" s="35">
        <f>G65+G67+G76+G79+G86+G88</f>
        <v>84.71</v>
      </c>
      <c r="H89" s="35">
        <f>H65+H67+H76+H79+H86+H88</f>
        <v>75.820000000000007</v>
      </c>
      <c r="I89" s="35">
        <f>I65+I67+I76+I79+I86+I88</f>
        <v>475.24</v>
      </c>
      <c r="J89" s="35">
        <f>J65+J67+J76+J79+J86+J88</f>
        <v>3051</v>
      </c>
      <c r="K89" s="35"/>
      <c r="L89" s="35">
        <v>403.89</v>
      </c>
    </row>
    <row r="90" spans="1:12" ht="15">
      <c r="A90" s="13">
        <v>1</v>
      </c>
      <c r="B90" s="14">
        <v>4</v>
      </c>
      <c r="C90" s="15" t="s">
        <v>24</v>
      </c>
      <c r="D90" s="16" t="s">
        <v>25</v>
      </c>
      <c r="E90" s="17" t="s">
        <v>101</v>
      </c>
      <c r="F90" s="18">
        <v>200</v>
      </c>
      <c r="G90" s="18">
        <v>4.38</v>
      </c>
      <c r="H90" s="18">
        <v>3.8</v>
      </c>
      <c r="I90" s="18">
        <v>14.37</v>
      </c>
      <c r="J90" s="18">
        <v>120</v>
      </c>
      <c r="K90" s="18">
        <v>120</v>
      </c>
      <c r="L90" s="18">
        <v>12.93</v>
      </c>
    </row>
    <row r="91" spans="1:12" ht="15">
      <c r="A91" s="19"/>
      <c r="B91" s="20"/>
      <c r="C91" s="21"/>
      <c r="D91" s="22" t="s">
        <v>28</v>
      </c>
      <c r="E91" s="17" t="s">
        <v>34</v>
      </c>
      <c r="F91" s="23" t="s">
        <v>35</v>
      </c>
      <c r="G91" s="18">
        <v>2.62</v>
      </c>
      <c r="H91" s="18">
        <v>8.2799999999999994</v>
      </c>
      <c r="I91" s="18">
        <v>14.89</v>
      </c>
      <c r="J91" s="18">
        <v>136</v>
      </c>
      <c r="K91" s="18">
        <v>1</v>
      </c>
      <c r="L91" s="18">
        <v>8.6</v>
      </c>
    </row>
    <row r="92" spans="1:12" ht="15">
      <c r="A92" s="19"/>
      <c r="B92" s="20"/>
      <c r="C92" s="21"/>
      <c r="D92" s="16" t="s">
        <v>30</v>
      </c>
      <c r="E92" s="17" t="s">
        <v>31</v>
      </c>
      <c r="F92" s="18">
        <v>200</v>
      </c>
      <c r="G92" s="18">
        <v>2.94</v>
      </c>
      <c r="H92" s="18">
        <v>1.9</v>
      </c>
      <c r="I92" s="18">
        <v>20.9</v>
      </c>
      <c r="J92" s="18">
        <v>212</v>
      </c>
      <c r="K92" s="18">
        <v>379</v>
      </c>
      <c r="L92" s="18">
        <v>9.5500000000000007</v>
      </c>
    </row>
    <row r="93" spans="1:12" ht="15">
      <c r="A93" s="19"/>
      <c r="B93" s="20"/>
      <c r="C93" s="21"/>
      <c r="D93" s="16" t="s">
        <v>32</v>
      </c>
      <c r="E93" s="17" t="s">
        <v>33</v>
      </c>
      <c r="F93" s="18">
        <v>30</v>
      </c>
      <c r="G93" s="18">
        <v>1.89</v>
      </c>
      <c r="H93" s="18">
        <v>0.36</v>
      </c>
      <c r="I93" s="18">
        <v>14.82</v>
      </c>
      <c r="J93" s="18">
        <v>87</v>
      </c>
      <c r="K93" s="18"/>
      <c r="L93" s="18">
        <v>2</v>
      </c>
    </row>
    <row r="94" spans="1:12" ht="15">
      <c r="A94" s="19"/>
      <c r="B94" s="20"/>
      <c r="C94" s="21"/>
      <c r="D94" s="22" t="s">
        <v>28</v>
      </c>
      <c r="E94" s="17" t="s">
        <v>36</v>
      </c>
      <c r="F94" s="18">
        <v>30</v>
      </c>
      <c r="G94" s="18">
        <v>7.38</v>
      </c>
      <c r="H94" s="18">
        <v>9.48</v>
      </c>
      <c r="I94" s="18"/>
      <c r="J94" s="18">
        <v>115</v>
      </c>
      <c r="K94" s="18">
        <v>15</v>
      </c>
      <c r="L94" s="18">
        <v>20.16</v>
      </c>
    </row>
    <row r="95" spans="1:12" ht="15">
      <c r="A95" s="24"/>
      <c r="B95" s="25"/>
      <c r="C95" s="26"/>
      <c r="D95" s="27" t="s">
        <v>37</v>
      </c>
      <c r="E95" s="28"/>
      <c r="F95" s="29" t="s">
        <v>102</v>
      </c>
      <c r="G95" s="30">
        <f>SUM(G90:G94)</f>
        <v>19.21</v>
      </c>
      <c r="H95" s="30">
        <f>SUM(H90:H94)</f>
        <v>23.82</v>
      </c>
      <c r="I95" s="30">
        <f>SUM(I90:I94)</f>
        <v>64.97999999999999</v>
      </c>
      <c r="J95" s="30">
        <f>SUM(J90:J94)</f>
        <v>670</v>
      </c>
      <c r="K95" s="30"/>
      <c r="L95" s="30">
        <f>SUM(L90:L94)</f>
        <v>53.239999999999995</v>
      </c>
    </row>
    <row r="96" spans="1:12" ht="15">
      <c r="A96" s="13">
        <f>A90</f>
        <v>1</v>
      </c>
      <c r="B96" s="13">
        <f>B90</f>
        <v>4</v>
      </c>
      <c r="C96" s="15" t="s">
        <v>39</v>
      </c>
      <c r="D96" s="31" t="s">
        <v>40</v>
      </c>
      <c r="E96" s="17" t="s">
        <v>41</v>
      </c>
      <c r="F96" s="18">
        <v>300</v>
      </c>
      <c r="G96" s="18">
        <v>1.2</v>
      </c>
      <c r="H96" s="18">
        <v>1.2</v>
      </c>
      <c r="I96" s="18">
        <v>29.4</v>
      </c>
      <c r="J96" s="18">
        <v>141</v>
      </c>
      <c r="K96" s="18">
        <v>338</v>
      </c>
      <c r="L96" s="18">
        <v>16.5</v>
      </c>
    </row>
    <row r="97" spans="1:12" ht="15">
      <c r="A97" s="24"/>
      <c r="B97" s="25"/>
      <c r="C97" s="26"/>
      <c r="D97" s="27" t="s">
        <v>37</v>
      </c>
      <c r="E97" s="28"/>
      <c r="F97" s="30">
        <f>SUM(F96:F96)</f>
        <v>300</v>
      </c>
      <c r="G97" s="30">
        <f>SUM(G96:G96)</f>
        <v>1.2</v>
      </c>
      <c r="H97" s="30">
        <f>SUM(H96:H96)</f>
        <v>1.2</v>
      </c>
      <c r="I97" s="30">
        <f>SUM(I96:I96)</f>
        <v>29.4</v>
      </c>
      <c r="J97" s="30">
        <f>SUM(J96:J96)</f>
        <v>141</v>
      </c>
      <c r="K97" s="30"/>
      <c r="L97" s="30">
        <v>16.5</v>
      </c>
    </row>
    <row r="98" spans="1:12" ht="15">
      <c r="A98" s="13">
        <f>A90</f>
        <v>1</v>
      </c>
      <c r="B98" s="13">
        <f>B90</f>
        <v>4</v>
      </c>
      <c r="C98" s="15" t="s">
        <v>42</v>
      </c>
      <c r="D98" s="16" t="s">
        <v>28</v>
      </c>
      <c r="E98" s="17" t="s">
        <v>65</v>
      </c>
      <c r="F98" s="18">
        <v>100</v>
      </c>
      <c r="G98" s="18">
        <v>0.54</v>
      </c>
      <c r="H98" s="18">
        <v>0.27</v>
      </c>
      <c r="I98" s="18">
        <v>4.38</v>
      </c>
      <c r="J98" s="18">
        <v>22</v>
      </c>
      <c r="K98" s="18">
        <v>71</v>
      </c>
      <c r="L98" s="18">
        <v>23.6</v>
      </c>
    </row>
    <row r="99" spans="1:12" ht="15">
      <c r="A99" s="19"/>
      <c r="B99" s="20"/>
      <c r="C99" s="21"/>
      <c r="D99" s="16" t="s">
        <v>44</v>
      </c>
      <c r="E99" s="17" t="s">
        <v>45</v>
      </c>
      <c r="F99" s="18">
        <v>250</v>
      </c>
      <c r="G99" s="18">
        <v>5.49</v>
      </c>
      <c r="H99" s="18">
        <v>5.27</v>
      </c>
      <c r="I99" s="18">
        <v>16.53</v>
      </c>
      <c r="J99" s="18">
        <v>148</v>
      </c>
      <c r="K99" s="18">
        <v>102</v>
      </c>
      <c r="L99" s="18">
        <v>8.44</v>
      </c>
    </row>
    <row r="100" spans="1:12" ht="15">
      <c r="A100" s="19"/>
      <c r="B100" s="20"/>
      <c r="C100" s="21"/>
      <c r="D100" s="16" t="s">
        <v>46</v>
      </c>
      <c r="E100" s="17" t="s">
        <v>103</v>
      </c>
      <c r="F100" s="18" t="s">
        <v>104</v>
      </c>
      <c r="G100" s="18">
        <v>10.64</v>
      </c>
      <c r="H100" s="18">
        <v>16.79</v>
      </c>
      <c r="I100" s="18">
        <v>2.89</v>
      </c>
      <c r="J100" s="18">
        <v>221</v>
      </c>
      <c r="K100" s="18">
        <v>260</v>
      </c>
      <c r="L100" s="18">
        <v>65.489999999999995</v>
      </c>
    </row>
    <row r="101" spans="1:12" ht="15">
      <c r="A101" s="19"/>
      <c r="B101" s="20"/>
      <c r="C101" s="21"/>
      <c r="D101" s="16" t="s">
        <v>61</v>
      </c>
      <c r="E101" s="17" t="s">
        <v>105</v>
      </c>
      <c r="F101" s="18">
        <v>100</v>
      </c>
      <c r="G101" s="18">
        <v>5.63</v>
      </c>
      <c r="H101" s="18">
        <v>6.34</v>
      </c>
      <c r="I101" s="18">
        <v>27.62</v>
      </c>
      <c r="J101" s="18">
        <v>190</v>
      </c>
      <c r="K101" s="18">
        <v>302</v>
      </c>
      <c r="L101" s="18">
        <v>6</v>
      </c>
    </row>
    <row r="102" spans="1:12" ht="15">
      <c r="A102" s="19"/>
      <c r="B102" s="20"/>
      <c r="C102" s="21"/>
      <c r="D102" s="16" t="s">
        <v>49</v>
      </c>
      <c r="E102" s="17" t="s">
        <v>50</v>
      </c>
      <c r="F102" s="18">
        <v>200</v>
      </c>
      <c r="G102" s="18">
        <v>0.66</v>
      </c>
      <c r="H102" s="18">
        <v>0.09</v>
      </c>
      <c r="I102" s="18">
        <v>32.17</v>
      </c>
      <c r="J102" s="18">
        <v>134</v>
      </c>
      <c r="K102" s="18">
        <v>349</v>
      </c>
      <c r="L102" s="18">
        <v>3.3</v>
      </c>
    </row>
    <row r="103" spans="1:12" ht="15">
      <c r="A103" s="19"/>
      <c r="B103" s="20"/>
      <c r="C103" s="21"/>
      <c r="D103" s="16" t="s">
        <v>51</v>
      </c>
      <c r="E103" s="17" t="s">
        <v>33</v>
      </c>
      <c r="F103" s="18">
        <v>70</v>
      </c>
      <c r="G103" s="18">
        <v>4.41</v>
      </c>
      <c r="H103" s="18">
        <v>0.84</v>
      </c>
      <c r="I103" s="18">
        <v>34.58</v>
      </c>
      <c r="J103" s="18">
        <v>165</v>
      </c>
      <c r="K103" s="18"/>
      <c r="L103" s="18">
        <v>4.66</v>
      </c>
    </row>
    <row r="104" spans="1:12" ht="15">
      <c r="A104" s="19"/>
      <c r="B104" s="20"/>
      <c r="C104" s="21"/>
      <c r="D104" s="16" t="s">
        <v>52</v>
      </c>
      <c r="E104" s="17" t="s">
        <v>53</v>
      </c>
      <c r="F104" s="18">
        <v>50</v>
      </c>
      <c r="G104" s="18">
        <v>1.85</v>
      </c>
      <c r="H104" s="18">
        <v>0.95</v>
      </c>
      <c r="I104" s="18">
        <v>20.5</v>
      </c>
      <c r="J104" s="18">
        <v>103</v>
      </c>
      <c r="K104" s="18"/>
      <c r="L104" s="18">
        <v>3.4</v>
      </c>
    </row>
    <row r="105" spans="1:12" ht="15">
      <c r="A105" s="24"/>
      <c r="B105" s="25"/>
      <c r="C105" s="26"/>
      <c r="D105" s="27" t="s">
        <v>37</v>
      </c>
      <c r="E105" s="28"/>
      <c r="F105" s="29" t="s">
        <v>106</v>
      </c>
      <c r="G105" s="30">
        <f>SUM(G98:G104)</f>
        <v>29.220000000000002</v>
      </c>
      <c r="H105" s="30">
        <f>SUM(H98:H104)</f>
        <v>30.549999999999997</v>
      </c>
      <c r="I105" s="30">
        <f>SUM(I98:I104)</f>
        <v>138.67000000000002</v>
      </c>
      <c r="J105" s="30">
        <f>SUM(J98:J104)</f>
        <v>983</v>
      </c>
      <c r="K105" s="30"/>
      <c r="L105" s="30">
        <f>SUM(L98:L104)</f>
        <v>114.89</v>
      </c>
    </row>
    <row r="106" spans="1:12" ht="15">
      <c r="A106" s="13">
        <f>A90</f>
        <v>1</v>
      </c>
      <c r="B106" s="13">
        <f>B90</f>
        <v>4</v>
      </c>
      <c r="C106" s="15" t="s">
        <v>54</v>
      </c>
      <c r="D106" s="31" t="s">
        <v>55</v>
      </c>
      <c r="E106" s="17" t="s">
        <v>107</v>
      </c>
      <c r="F106" s="18">
        <v>80</v>
      </c>
      <c r="G106" s="18">
        <v>4.8600000000000003</v>
      </c>
      <c r="H106" s="18">
        <v>2.27</v>
      </c>
      <c r="I106" s="18">
        <v>29.12</v>
      </c>
      <c r="J106" s="18">
        <v>157</v>
      </c>
      <c r="K106" s="18"/>
      <c r="L106" s="18">
        <v>8.4499999999999993</v>
      </c>
    </row>
    <row r="107" spans="1:12" ht="15">
      <c r="A107" s="19"/>
      <c r="B107" s="20"/>
      <c r="C107" s="21"/>
      <c r="D107" s="31" t="s">
        <v>49</v>
      </c>
      <c r="E107" s="17" t="s">
        <v>108</v>
      </c>
      <c r="F107" s="18" t="s">
        <v>109</v>
      </c>
      <c r="G107" s="18">
        <v>7.0000000000000007E-2</v>
      </c>
      <c r="H107" s="18">
        <v>0.02</v>
      </c>
      <c r="I107" s="18">
        <v>15</v>
      </c>
      <c r="J107" s="18">
        <v>60</v>
      </c>
      <c r="K107" s="18">
        <v>376</v>
      </c>
      <c r="L107" s="18">
        <v>2.72</v>
      </c>
    </row>
    <row r="108" spans="1:12" ht="15">
      <c r="A108" s="24"/>
      <c r="B108" s="25"/>
      <c r="C108" s="26"/>
      <c r="D108" s="27" t="s">
        <v>37</v>
      </c>
      <c r="E108" s="28"/>
      <c r="F108" s="29" t="s">
        <v>110</v>
      </c>
      <c r="G108" s="30">
        <f>SUM(G106:G107)</f>
        <v>4.9300000000000006</v>
      </c>
      <c r="H108" s="30">
        <f>SUM(H106:H107)</f>
        <v>2.29</v>
      </c>
      <c r="I108" s="30">
        <f>SUM(I106:I107)</f>
        <v>44.120000000000005</v>
      </c>
      <c r="J108" s="30">
        <f>SUM(J106:J107)</f>
        <v>217</v>
      </c>
      <c r="K108" s="30"/>
      <c r="L108" s="30">
        <f>SUM(L106:L107)</f>
        <v>11.17</v>
      </c>
    </row>
    <row r="109" spans="1:12" ht="15">
      <c r="A109" s="13">
        <f>A90</f>
        <v>1</v>
      </c>
      <c r="B109" s="13">
        <f>B90</f>
        <v>4</v>
      </c>
      <c r="C109" s="15" t="s">
        <v>58</v>
      </c>
      <c r="D109" s="16" t="s">
        <v>25</v>
      </c>
      <c r="E109" s="17" t="s">
        <v>111</v>
      </c>
      <c r="F109" s="18" t="s">
        <v>112</v>
      </c>
      <c r="G109" s="18">
        <v>25.89</v>
      </c>
      <c r="H109" s="18">
        <v>20.260000000000002</v>
      </c>
      <c r="I109" s="18">
        <v>66.31</v>
      </c>
      <c r="J109" s="18">
        <v>551</v>
      </c>
      <c r="K109" s="18">
        <v>222</v>
      </c>
      <c r="L109" s="18">
        <v>99.63</v>
      </c>
    </row>
    <row r="110" spans="1:12" ht="15">
      <c r="A110" s="19"/>
      <c r="B110" s="20"/>
      <c r="C110" s="21"/>
      <c r="D110" s="16" t="s">
        <v>61</v>
      </c>
      <c r="E110" s="17" t="s">
        <v>113</v>
      </c>
      <c r="F110" s="18">
        <v>40</v>
      </c>
      <c r="G110" s="18">
        <v>5.08</v>
      </c>
      <c r="H110" s="18">
        <v>4.5999999999999996</v>
      </c>
      <c r="I110" s="18">
        <v>0.28000000000000003</v>
      </c>
      <c r="J110" s="18">
        <v>78</v>
      </c>
      <c r="K110" s="18">
        <v>209</v>
      </c>
      <c r="L110" s="18">
        <v>0.26</v>
      </c>
    </row>
    <row r="111" spans="1:12" ht="15">
      <c r="A111" s="19"/>
      <c r="B111" s="20"/>
      <c r="C111" s="21"/>
      <c r="D111" s="16" t="s">
        <v>49</v>
      </c>
      <c r="E111" s="17" t="s">
        <v>64</v>
      </c>
      <c r="F111" s="18">
        <v>200</v>
      </c>
      <c r="G111" s="18">
        <v>0.68</v>
      </c>
      <c r="H111" s="18">
        <v>0.28000000000000003</v>
      </c>
      <c r="I111" s="18">
        <v>20.76</v>
      </c>
      <c r="J111" s="18">
        <v>88</v>
      </c>
      <c r="K111" s="18">
        <v>388</v>
      </c>
      <c r="L111" s="18">
        <v>25</v>
      </c>
    </row>
    <row r="112" spans="1:12" ht="15">
      <c r="A112" s="19"/>
      <c r="B112" s="20"/>
      <c r="C112" s="21"/>
      <c r="D112" s="16" t="s">
        <v>32</v>
      </c>
      <c r="E112" s="17" t="s">
        <v>33</v>
      </c>
      <c r="F112" s="18">
        <v>70</v>
      </c>
      <c r="G112" s="18">
        <v>4.41</v>
      </c>
      <c r="H112" s="18">
        <v>0.84</v>
      </c>
      <c r="I112" s="18">
        <v>34.58</v>
      </c>
      <c r="J112" s="18">
        <v>165</v>
      </c>
      <c r="K112" s="18"/>
      <c r="L112" s="18">
        <v>4.66</v>
      </c>
    </row>
    <row r="113" spans="1:12" ht="15">
      <c r="A113" s="19"/>
      <c r="B113" s="20"/>
      <c r="C113" s="21"/>
      <c r="D113" s="22" t="s">
        <v>32</v>
      </c>
      <c r="E113" s="17" t="s">
        <v>53</v>
      </c>
      <c r="F113" s="18">
        <v>50</v>
      </c>
      <c r="G113" s="18">
        <v>1.85</v>
      </c>
      <c r="H113" s="18">
        <v>0.95</v>
      </c>
      <c r="I113" s="18">
        <v>20.5</v>
      </c>
      <c r="J113" s="18">
        <v>103</v>
      </c>
      <c r="K113" s="18"/>
      <c r="L113" s="18">
        <v>3.4</v>
      </c>
    </row>
    <row r="114" spans="1:12" ht="15">
      <c r="A114" s="24"/>
      <c r="B114" s="25"/>
      <c r="C114" s="26"/>
      <c r="D114" s="27" t="s">
        <v>37</v>
      </c>
      <c r="E114" s="28"/>
      <c r="F114" s="29" t="s">
        <v>114</v>
      </c>
      <c r="G114" s="30">
        <f>SUM(G109:G113)</f>
        <v>37.910000000000004</v>
      </c>
      <c r="H114" s="30">
        <f>SUM(H109:H113)</f>
        <v>26.93</v>
      </c>
      <c r="I114" s="30">
        <f>SUM(I109:I113)</f>
        <v>142.43</v>
      </c>
      <c r="J114" s="30">
        <f>SUM(J109:J113)</f>
        <v>985</v>
      </c>
      <c r="K114" s="30"/>
      <c r="L114" s="30">
        <f>SUM(L109:L113)</f>
        <v>132.95000000000002</v>
      </c>
    </row>
    <row r="115" spans="1:12" ht="15">
      <c r="A115" s="13">
        <f>A90</f>
        <v>1</v>
      </c>
      <c r="B115" s="13">
        <f>B90</f>
        <v>4</v>
      </c>
      <c r="C115" s="15" t="s">
        <v>67</v>
      </c>
      <c r="D115" s="31" t="s">
        <v>68</v>
      </c>
      <c r="E115" s="17" t="s">
        <v>69</v>
      </c>
      <c r="F115" s="18">
        <v>200</v>
      </c>
      <c r="G115" s="18">
        <v>5.8</v>
      </c>
      <c r="H115" s="18">
        <v>5</v>
      </c>
      <c r="I115" s="18">
        <v>8.1999999999999993</v>
      </c>
      <c r="J115" s="18">
        <v>100</v>
      </c>
      <c r="K115" s="18">
        <v>386</v>
      </c>
      <c r="L115" s="18">
        <v>12.73</v>
      </c>
    </row>
    <row r="116" spans="1:12" ht="15">
      <c r="A116" s="24"/>
      <c r="B116" s="25"/>
      <c r="C116" s="26"/>
      <c r="D116" s="32" t="s">
        <v>37</v>
      </c>
      <c r="E116" s="28"/>
      <c r="F116" s="30">
        <f>SUM(F115:F115)</f>
        <v>200</v>
      </c>
      <c r="G116" s="30">
        <f>SUM(G115:G115)</f>
        <v>5.8</v>
      </c>
      <c r="H116" s="30">
        <f>SUM(H115:H115)</f>
        <v>5</v>
      </c>
      <c r="I116" s="30">
        <f>SUM(I115:I115)</f>
        <v>8.1999999999999993</v>
      </c>
      <c r="J116" s="30">
        <f>SUM(J115:J115)</f>
        <v>100</v>
      </c>
      <c r="K116" s="30"/>
      <c r="L116" s="30">
        <v>12.73</v>
      </c>
    </row>
    <row r="117" spans="1:12" ht="15.75" customHeight="1">
      <c r="A117" s="33">
        <f>A90</f>
        <v>1</v>
      </c>
      <c r="B117" s="33">
        <f>B90</f>
        <v>4</v>
      </c>
      <c r="C117" s="47" t="s">
        <v>70</v>
      </c>
      <c r="D117" s="47"/>
      <c r="E117" s="34"/>
      <c r="F117" s="35">
        <f>F95+F97+F105+F108+F114+F116</f>
        <v>2725</v>
      </c>
      <c r="G117" s="35">
        <f>G95+G97+G105+G108+G114+G116</f>
        <v>98.27</v>
      </c>
      <c r="H117" s="35">
        <f>H95+H97+H105+H108+H114+H116</f>
        <v>89.789999999999992</v>
      </c>
      <c r="I117" s="35">
        <f>I95+I97+I105+I108+I114+I116</f>
        <v>427.8</v>
      </c>
      <c r="J117" s="35">
        <f>J95+J97+J105+J108+J114+J116</f>
        <v>3096</v>
      </c>
      <c r="K117" s="35"/>
      <c r="L117" s="35">
        <v>378.97</v>
      </c>
    </row>
    <row r="118" spans="1:12" ht="15">
      <c r="A118" s="13">
        <v>1</v>
      </c>
      <c r="B118" s="14">
        <v>5</v>
      </c>
      <c r="C118" s="15" t="s">
        <v>24</v>
      </c>
      <c r="D118" s="16" t="s">
        <v>25</v>
      </c>
      <c r="E118" s="17" t="s">
        <v>115</v>
      </c>
      <c r="F118" s="18" t="s">
        <v>116</v>
      </c>
      <c r="G118" s="18">
        <v>10.09</v>
      </c>
      <c r="H118" s="18">
        <v>28.27</v>
      </c>
      <c r="I118" s="18">
        <v>0.45</v>
      </c>
      <c r="J118" s="18">
        <v>298</v>
      </c>
      <c r="K118" s="18">
        <v>243</v>
      </c>
      <c r="L118" s="18">
        <v>40.770000000000003</v>
      </c>
    </row>
    <row r="119" spans="1:12" ht="15">
      <c r="A119" s="19"/>
      <c r="B119" s="20"/>
      <c r="C119" s="21"/>
      <c r="D119" s="22" t="s">
        <v>61</v>
      </c>
      <c r="E119" s="17" t="s">
        <v>117</v>
      </c>
      <c r="F119" s="18">
        <v>100</v>
      </c>
      <c r="G119" s="18">
        <v>5.53</v>
      </c>
      <c r="H119" s="18">
        <v>5.95</v>
      </c>
      <c r="I119" s="18">
        <v>24.85</v>
      </c>
      <c r="J119" s="18">
        <v>175</v>
      </c>
      <c r="K119" s="18">
        <v>171</v>
      </c>
      <c r="L119" s="18">
        <v>10.88</v>
      </c>
    </row>
    <row r="120" spans="1:12" ht="15">
      <c r="A120" s="19"/>
      <c r="B120" s="20"/>
      <c r="C120" s="21"/>
      <c r="D120" s="16" t="s">
        <v>30</v>
      </c>
      <c r="E120" s="17" t="s">
        <v>31</v>
      </c>
      <c r="F120" s="18">
        <v>200</v>
      </c>
      <c r="G120" s="18">
        <v>2.94</v>
      </c>
      <c r="H120" s="18">
        <v>1.9</v>
      </c>
      <c r="I120" s="18">
        <v>20.9</v>
      </c>
      <c r="J120" s="18">
        <v>212</v>
      </c>
      <c r="K120" s="18">
        <v>379</v>
      </c>
      <c r="L120" s="18">
        <v>9.34</v>
      </c>
    </row>
    <row r="121" spans="1:12" ht="15">
      <c r="A121" s="19"/>
      <c r="B121" s="20"/>
      <c r="C121" s="21"/>
      <c r="D121" s="16" t="s">
        <v>32</v>
      </c>
      <c r="E121" s="17" t="s">
        <v>33</v>
      </c>
      <c r="F121" s="18">
        <v>30</v>
      </c>
      <c r="G121" s="18">
        <v>1.89</v>
      </c>
      <c r="H121" s="18">
        <v>0.36</v>
      </c>
      <c r="I121" s="18">
        <v>14.82</v>
      </c>
      <c r="J121" s="18">
        <v>87</v>
      </c>
      <c r="K121" s="18"/>
      <c r="L121" s="18">
        <v>2</v>
      </c>
    </row>
    <row r="122" spans="1:12" ht="15">
      <c r="A122" s="19"/>
      <c r="B122" s="20"/>
      <c r="C122" s="21"/>
      <c r="D122" s="22" t="s">
        <v>28</v>
      </c>
      <c r="E122" s="17" t="s">
        <v>34</v>
      </c>
      <c r="F122" s="23" t="s">
        <v>35</v>
      </c>
      <c r="G122" s="18">
        <v>2.62</v>
      </c>
      <c r="H122" s="18">
        <v>8.2799999999999994</v>
      </c>
      <c r="I122" s="18">
        <v>14.89</v>
      </c>
      <c r="J122" s="18">
        <v>136</v>
      </c>
      <c r="K122" s="18">
        <v>1</v>
      </c>
      <c r="L122" s="18">
        <v>8.6</v>
      </c>
    </row>
    <row r="123" spans="1:12" ht="15">
      <c r="A123" s="19"/>
      <c r="B123" s="20"/>
      <c r="C123" s="21"/>
      <c r="D123" s="22" t="s">
        <v>28</v>
      </c>
      <c r="E123" s="17" t="s">
        <v>65</v>
      </c>
      <c r="F123" s="18">
        <v>100</v>
      </c>
      <c r="G123" s="18">
        <v>0.54</v>
      </c>
      <c r="H123" s="18">
        <v>0.27</v>
      </c>
      <c r="I123" s="18">
        <v>4.38</v>
      </c>
      <c r="J123" s="18">
        <v>22</v>
      </c>
      <c r="K123" s="18">
        <v>71</v>
      </c>
      <c r="L123" s="18">
        <v>23.6</v>
      </c>
    </row>
    <row r="124" spans="1:12" ht="15">
      <c r="A124" s="24"/>
      <c r="B124" s="25"/>
      <c r="C124" s="26"/>
      <c r="D124" s="27" t="s">
        <v>37</v>
      </c>
      <c r="E124" s="28"/>
      <c r="F124" s="29" t="s">
        <v>84</v>
      </c>
      <c r="G124" s="30">
        <f>SUM(G118:G123)</f>
        <v>23.610000000000003</v>
      </c>
      <c r="H124" s="30">
        <f>SUM(H118:H123)</f>
        <v>45.03</v>
      </c>
      <c r="I124" s="30">
        <f>SUM(I118:I123)</f>
        <v>80.289999999999992</v>
      </c>
      <c r="J124" s="30">
        <f>SUM(J118:J123)</f>
        <v>930</v>
      </c>
      <c r="K124" s="30"/>
      <c r="L124" s="30">
        <f>SUM(L118:L123)</f>
        <v>95.19</v>
      </c>
    </row>
    <row r="125" spans="1:12" ht="15">
      <c r="A125" s="13">
        <f>A118</f>
        <v>1</v>
      </c>
      <c r="B125" s="13">
        <f>B118</f>
        <v>5</v>
      </c>
      <c r="C125" s="15" t="s">
        <v>39</v>
      </c>
      <c r="D125" s="31" t="s">
        <v>40</v>
      </c>
      <c r="E125" s="17" t="s">
        <v>74</v>
      </c>
      <c r="F125" s="18">
        <v>300</v>
      </c>
      <c r="G125" s="18">
        <v>1.2</v>
      </c>
      <c r="H125" s="18">
        <v>1.2</v>
      </c>
      <c r="I125" s="18">
        <v>29.4</v>
      </c>
      <c r="J125" s="18">
        <v>141</v>
      </c>
      <c r="K125" s="18">
        <v>338</v>
      </c>
      <c r="L125" s="18">
        <v>38</v>
      </c>
    </row>
    <row r="126" spans="1:12" ht="15">
      <c r="A126" s="24"/>
      <c r="B126" s="25"/>
      <c r="C126" s="26"/>
      <c r="D126" s="27" t="s">
        <v>37</v>
      </c>
      <c r="E126" s="28"/>
      <c r="F126" s="30">
        <f>SUM(F125:F125)</f>
        <v>300</v>
      </c>
      <c r="G126" s="30">
        <f>SUM(G125:G125)</f>
        <v>1.2</v>
      </c>
      <c r="H126" s="30">
        <f>SUM(H125:H125)</f>
        <v>1.2</v>
      </c>
      <c r="I126" s="30">
        <f>SUM(I125:I125)</f>
        <v>29.4</v>
      </c>
      <c r="J126" s="30">
        <f>SUM(J125:J125)</f>
        <v>141</v>
      </c>
      <c r="K126" s="30"/>
      <c r="L126" s="30">
        <f>SUM(L125)</f>
        <v>38</v>
      </c>
    </row>
    <row r="127" spans="1:12" ht="15">
      <c r="A127" s="13">
        <f>A118</f>
        <v>1</v>
      </c>
      <c r="B127" s="13">
        <f>B118</f>
        <v>5</v>
      </c>
      <c r="C127" s="15" t="s">
        <v>42</v>
      </c>
      <c r="D127" s="16" t="s">
        <v>28</v>
      </c>
      <c r="E127" s="17" t="s">
        <v>83</v>
      </c>
      <c r="F127" s="18">
        <v>150</v>
      </c>
      <c r="G127" s="18">
        <v>3.02</v>
      </c>
      <c r="H127" s="18">
        <v>0.15</v>
      </c>
      <c r="I127" s="18">
        <v>30.83</v>
      </c>
      <c r="J127" s="18">
        <v>137</v>
      </c>
      <c r="K127" s="18">
        <v>75</v>
      </c>
      <c r="L127" s="18">
        <v>12.03</v>
      </c>
    </row>
    <row r="128" spans="1:12" ht="15">
      <c r="A128" s="19"/>
      <c r="B128" s="20"/>
      <c r="C128" s="21"/>
      <c r="D128" s="16" t="s">
        <v>44</v>
      </c>
      <c r="E128" s="17" t="s">
        <v>118</v>
      </c>
      <c r="F128" s="18">
        <v>250</v>
      </c>
      <c r="G128" s="18">
        <v>1.77</v>
      </c>
      <c r="H128" s="18">
        <v>4.95</v>
      </c>
      <c r="I128" s="18">
        <v>7.9</v>
      </c>
      <c r="J128" s="18">
        <v>75</v>
      </c>
      <c r="K128" s="18">
        <v>88</v>
      </c>
      <c r="L128" s="18">
        <v>11.62</v>
      </c>
    </row>
    <row r="129" spans="1:12" ht="15">
      <c r="A129" s="19"/>
      <c r="B129" s="20"/>
      <c r="C129" s="21"/>
      <c r="D129" s="16" t="s">
        <v>61</v>
      </c>
      <c r="E129" s="17" t="s">
        <v>119</v>
      </c>
      <c r="F129" s="18" t="s">
        <v>120</v>
      </c>
      <c r="G129" s="18">
        <v>12.81</v>
      </c>
      <c r="H129" s="18">
        <v>10.65</v>
      </c>
      <c r="I129" s="18">
        <v>15.2</v>
      </c>
      <c r="J129" s="18">
        <v>208</v>
      </c>
      <c r="K129" s="18">
        <v>289</v>
      </c>
      <c r="L129" s="18">
        <v>21.48</v>
      </c>
    </row>
    <row r="130" spans="1:12" ht="15">
      <c r="A130" s="19"/>
      <c r="B130" s="20"/>
      <c r="C130" s="21"/>
      <c r="D130" s="16" t="s">
        <v>49</v>
      </c>
      <c r="E130" s="17" t="s">
        <v>50</v>
      </c>
      <c r="F130" s="18">
        <v>200</v>
      </c>
      <c r="G130" s="18">
        <v>0.66</v>
      </c>
      <c r="H130" s="18">
        <v>0.09</v>
      </c>
      <c r="I130" s="18">
        <v>32.17</v>
      </c>
      <c r="J130" s="18">
        <v>134</v>
      </c>
      <c r="K130" s="18">
        <v>349</v>
      </c>
      <c r="L130" s="18">
        <v>3.3</v>
      </c>
    </row>
    <row r="131" spans="1:12" ht="15">
      <c r="A131" s="19"/>
      <c r="B131" s="20"/>
      <c r="C131" s="21"/>
      <c r="D131" s="16" t="s">
        <v>51</v>
      </c>
      <c r="E131" s="17" t="s">
        <v>33</v>
      </c>
      <c r="F131" s="18">
        <v>70</v>
      </c>
      <c r="G131" s="18">
        <v>4.41</v>
      </c>
      <c r="H131" s="18">
        <v>0.84</v>
      </c>
      <c r="I131" s="18">
        <v>34.58</v>
      </c>
      <c r="J131" s="18">
        <v>165</v>
      </c>
      <c r="K131" s="18"/>
      <c r="L131" s="18">
        <v>4.66</v>
      </c>
    </row>
    <row r="132" spans="1:12" ht="15">
      <c r="A132" s="19"/>
      <c r="B132" s="20"/>
      <c r="C132" s="21"/>
      <c r="D132" s="16" t="s">
        <v>52</v>
      </c>
      <c r="E132" s="17" t="s">
        <v>53</v>
      </c>
      <c r="F132" s="18">
        <v>50</v>
      </c>
      <c r="G132" s="18">
        <v>1.85</v>
      </c>
      <c r="H132" s="18">
        <v>0.95</v>
      </c>
      <c r="I132" s="18">
        <v>20.5</v>
      </c>
      <c r="J132" s="18">
        <v>103</v>
      </c>
      <c r="K132" s="18"/>
      <c r="L132" s="18">
        <v>3.4</v>
      </c>
    </row>
    <row r="133" spans="1:12" ht="15">
      <c r="A133" s="24"/>
      <c r="B133" s="25"/>
      <c r="C133" s="26"/>
      <c r="D133" s="27" t="s">
        <v>37</v>
      </c>
      <c r="E133" s="28"/>
      <c r="F133" s="29" t="s">
        <v>121</v>
      </c>
      <c r="G133" s="30">
        <f>SUM(G127:G132)</f>
        <v>24.520000000000003</v>
      </c>
      <c r="H133" s="30">
        <f>SUM(H127:H132)</f>
        <v>17.63</v>
      </c>
      <c r="I133" s="30">
        <f>SUM(I127:I132)</f>
        <v>141.18</v>
      </c>
      <c r="J133" s="30">
        <f>SUM(J127:J132)</f>
        <v>822</v>
      </c>
      <c r="K133" s="30"/>
      <c r="L133" s="30">
        <f>SUM(L127:L132)</f>
        <v>56.489999999999988</v>
      </c>
    </row>
    <row r="134" spans="1:12" ht="15">
      <c r="A134" s="13">
        <f>A118</f>
        <v>1</v>
      </c>
      <c r="B134" s="13">
        <f>B118</f>
        <v>5</v>
      </c>
      <c r="C134" s="15" t="s">
        <v>54</v>
      </c>
      <c r="D134" s="31" t="s">
        <v>55</v>
      </c>
      <c r="E134" s="17" t="s">
        <v>122</v>
      </c>
      <c r="F134" s="18">
        <v>100</v>
      </c>
      <c r="G134" s="18">
        <v>8.35</v>
      </c>
      <c r="H134" s="18">
        <v>3.2</v>
      </c>
      <c r="I134" s="18">
        <v>44.85</v>
      </c>
      <c r="J134" s="18">
        <v>242</v>
      </c>
      <c r="K134" s="18">
        <v>428</v>
      </c>
      <c r="L134" s="18">
        <v>7.53</v>
      </c>
    </row>
    <row r="135" spans="1:12" ht="15">
      <c r="A135" s="19"/>
      <c r="B135" s="20"/>
      <c r="C135" s="21"/>
      <c r="D135" s="31" t="s">
        <v>49</v>
      </c>
      <c r="E135" s="17" t="s">
        <v>108</v>
      </c>
      <c r="F135" s="18" t="s">
        <v>109</v>
      </c>
      <c r="G135" s="18">
        <v>7.0000000000000007E-2</v>
      </c>
      <c r="H135" s="18">
        <v>0.02</v>
      </c>
      <c r="I135" s="18">
        <v>10</v>
      </c>
      <c r="J135" s="18">
        <v>60</v>
      </c>
      <c r="K135" s="18">
        <v>376</v>
      </c>
      <c r="L135" s="18">
        <v>2.72</v>
      </c>
    </row>
    <row r="136" spans="1:12" ht="15">
      <c r="A136" s="24"/>
      <c r="B136" s="25"/>
      <c r="C136" s="26"/>
      <c r="D136" s="27" t="s">
        <v>37</v>
      </c>
      <c r="E136" s="28"/>
      <c r="F136" s="29" t="s">
        <v>123</v>
      </c>
      <c r="G136" s="30">
        <f>SUM(G134:G135)</f>
        <v>8.42</v>
      </c>
      <c r="H136" s="30">
        <f>SUM(H134:H135)</f>
        <v>3.22</v>
      </c>
      <c r="I136" s="30">
        <f>SUM(I134:I135)</f>
        <v>54.85</v>
      </c>
      <c r="J136" s="30">
        <f>SUM(J134:J135)</f>
        <v>302</v>
      </c>
      <c r="K136" s="30"/>
      <c r="L136" s="30">
        <f>SUM(L134:L135)</f>
        <v>10.25</v>
      </c>
    </row>
    <row r="137" spans="1:12" ht="15">
      <c r="A137" s="13">
        <f>A118</f>
        <v>1</v>
      </c>
      <c r="B137" s="13">
        <f>B118</f>
        <v>5</v>
      </c>
      <c r="C137" s="15" t="s">
        <v>58</v>
      </c>
      <c r="D137" s="16" t="s">
        <v>25</v>
      </c>
      <c r="E137" s="17" t="s">
        <v>124</v>
      </c>
      <c r="F137" s="18" t="s">
        <v>104</v>
      </c>
      <c r="G137" s="18">
        <v>11.35</v>
      </c>
      <c r="H137" s="18">
        <v>2.9</v>
      </c>
      <c r="I137" s="18">
        <v>3.8</v>
      </c>
      <c r="J137" s="18">
        <v>103</v>
      </c>
      <c r="K137" s="18">
        <v>229</v>
      </c>
      <c r="L137" s="18">
        <v>31.92</v>
      </c>
    </row>
    <row r="138" spans="1:12" ht="15">
      <c r="A138" s="19"/>
      <c r="B138" s="20"/>
      <c r="C138" s="21"/>
      <c r="D138" s="16" t="s">
        <v>61</v>
      </c>
      <c r="E138" s="17" t="s">
        <v>62</v>
      </c>
      <c r="F138" s="18" t="s">
        <v>63</v>
      </c>
      <c r="G138" s="18">
        <v>1.97</v>
      </c>
      <c r="H138" s="18">
        <v>3.79</v>
      </c>
      <c r="I138" s="18">
        <v>15.32</v>
      </c>
      <c r="J138" s="18">
        <v>103</v>
      </c>
      <c r="K138" s="18">
        <v>310</v>
      </c>
      <c r="L138" s="18">
        <v>7.28</v>
      </c>
    </row>
    <row r="139" spans="1:12" ht="15">
      <c r="A139" s="19"/>
      <c r="B139" s="20"/>
      <c r="C139" s="21"/>
      <c r="D139" s="16" t="s">
        <v>49</v>
      </c>
      <c r="E139" s="17" t="s">
        <v>64</v>
      </c>
      <c r="F139" s="18">
        <v>200</v>
      </c>
      <c r="G139" s="18">
        <v>0.68</v>
      </c>
      <c r="H139" s="18">
        <v>0.28000000000000003</v>
      </c>
      <c r="I139" s="18">
        <v>20.76</v>
      </c>
      <c r="J139" s="18">
        <v>88</v>
      </c>
      <c r="K139" s="18">
        <v>388</v>
      </c>
      <c r="L139" s="18">
        <v>25</v>
      </c>
    </row>
    <row r="140" spans="1:12" ht="15">
      <c r="A140" s="19"/>
      <c r="B140" s="20"/>
      <c r="C140" s="21"/>
      <c r="D140" s="16" t="s">
        <v>32</v>
      </c>
      <c r="E140" s="17" t="s">
        <v>33</v>
      </c>
      <c r="F140" s="18">
        <v>70</v>
      </c>
      <c r="G140" s="18">
        <v>4.41</v>
      </c>
      <c r="H140" s="18">
        <v>0.84</v>
      </c>
      <c r="I140" s="18">
        <v>34.58</v>
      </c>
      <c r="J140" s="18">
        <v>165</v>
      </c>
      <c r="K140" s="18"/>
      <c r="L140" s="18">
        <v>4.66</v>
      </c>
    </row>
    <row r="141" spans="1:12" ht="15">
      <c r="A141" s="19"/>
      <c r="B141" s="20"/>
      <c r="C141" s="21"/>
      <c r="D141" s="22" t="s">
        <v>32</v>
      </c>
      <c r="E141" s="17" t="s">
        <v>53</v>
      </c>
      <c r="F141" s="18">
        <v>50</v>
      </c>
      <c r="G141" s="18">
        <v>1.85</v>
      </c>
      <c r="H141" s="18">
        <v>0.95</v>
      </c>
      <c r="I141" s="18">
        <v>20.5</v>
      </c>
      <c r="J141" s="18">
        <v>103</v>
      </c>
      <c r="K141" s="18"/>
      <c r="L141" s="18">
        <v>3.4</v>
      </c>
    </row>
    <row r="142" spans="1:12" ht="15">
      <c r="A142" s="19"/>
      <c r="B142" s="20"/>
      <c r="C142" s="21"/>
      <c r="D142" s="22" t="s">
        <v>28</v>
      </c>
      <c r="E142" s="17" t="s">
        <v>113</v>
      </c>
      <c r="F142" s="18">
        <v>40</v>
      </c>
      <c r="G142" s="18">
        <v>5.08</v>
      </c>
      <c r="H142" s="18">
        <v>4.5999999999999996</v>
      </c>
      <c r="I142" s="18">
        <v>0.28000000000000003</v>
      </c>
      <c r="J142" s="18">
        <v>78</v>
      </c>
      <c r="K142" s="18">
        <v>209</v>
      </c>
      <c r="L142" s="18">
        <v>0.26</v>
      </c>
    </row>
    <row r="143" spans="1:12" ht="15">
      <c r="A143" s="19"/>
      <c r="B143" s="20"/>
      <c r="C143" s="21"/>
      <c r="D143" s="22" t="s">
        <v>28</v>
      </c>
      <c r="E143" s="17" t="s">
        <v>43</v>
      </c>
      <c r="F143" s="18">
        <v>100</v>
      </c>
      <c r="G143" s="18">
        <v>0.69</v>
      </c>
      <c r="H143" s="18">
        <v>0.34</v>
      </c>
      <c r="I143" s="18">
        <v>5.54</v>
      </c>
      <c r="J143" s="18">
        <v>29</v>
      </c>
      <c r="K143" s="18">
        <v>71</v>
      </c>
      <c r="L143" s="18">
        <v>21</v>
      </c>
    </row>
    <row r="144" spans="1:12" ht="15">
      <c r="A144" s="24"/>
      <c r="B144" s="25"/>
      <c r="C144" s="26"/>
      <c r="D144" s="27" t="s">
        <v>37</v>
      </c>
      <c r="E144" s="28"/>
      <c r="F144" s="29" t="s">
        <v>125</v>
      </c>
      <c r="G144" s="30">
        <f>SUM(G137:G143)</f>
        <v>26.030000000000005</v>
      </c>
      <c r="H144" s="30">
        <f>SUM(H137:H143)</f>
        <v>13.7</v>
      </c>
      <c r="I144" s="30">
        <f>SUM(I137:I143)</f>
        <v>100.78000000000002</v>
      </c>
      <c r="J144" s="30">
        <f>SUM(J137:J143)</f>
        <v>669</v>
      </c>
      <c r="K144" s="30"/>
      <c r="L144" s="30">
        <f>SUM(L137:L143)</f>
        <v>93.52000000000001</v>
      </c>
    </row>
    <row r="145" spans="1:12" ht="15">
      <c r="A145" s="13">
        <f>A118</f>
        <v>1</v>
      </c>
      <c r="B145" s="13">
        <f>B118</f>
        <v>5</v>
      </c>
      <c r="C145" s="15" t="s">
        <v>67</v>
      </c>
      <c r="D145" s="31" t="s">
        <v>68</v>
      </c>
      <c r="E145" s="17" t="s">
        <v>85</v>
      </c>
      <c r="F145" s="18">
        <v>200</v>
      </c>
      <c r="G145" s="18">
        <v>5.8</v>
      </c>
      <c r="H145" s="18">
        <v>5</v>
      </c>
      <c r="I145" s="18">
        <v>8.4</v>
      </c>
      <c r="J145" s="18">
        <v>102</v>
      </c>
      <c r="K145" s="18">
        <v>386</v>
      </c>
      <c r="L145" s="18">
        <v>19.09</v>
      </c>
    </row>
    <row r="146" spans="1:12" ht="15">
      <c r="A146" s="24"/>
      <c r="B146" s="25"/>
      <c r="C146" s="26"/>
      <c r="D146" s="32" t="s">
        <v>37</v>
      </c>
      <c r="E146" s="28"/>
      <c r="F146" s="30">
        <f>SUM(F145:F145)</f>
        <v>200</v>
      </c>
      <c r="G146" s="30">
        <f>SUM(G145:G145)</f>
        <v>5.8</v>
      </c>
      <c r="H146" s="30">
        <f>SUM(H145:H145)</f>
        <v>5</v>
      </c>
      <c r="I146" s="30">
        <f>SUM(I145:I145)</f>
        <v>8.4</v>
      </c>
      <c r="J146" s="30">
        <f>SUM(J145:J145)</f>
        <v>102</v>
      </c>
      <c r="K146" s="30"/>
      <c r="L146" s="30">
        <f>SUM(L145)</f>
        <v>19.09</v>
      </c>
    </row>
    <row r="147" spans="1:12" ht="15.75" customHeight="1">
      <c r="A147" s="33">
        <f>A118</f>
        <v>1</v>
      </c>
      <c r="B147" s="33">
        <f>B118</f>
        <v>5</v>
      </c>
      <c r="C147" s="47" t="s">
        <v>70</v>
      </c>
      <c r="D147" s="47"/>
      <c r="E147" s="34"/>
      <c r="F147" s="35">
        <f>F124+F126+F133+F136+F144+F146</f>
        <v>3035</v>
      </c>
      <c r="G147" s="35">
        <f>G124+G126+G133+G136+G144+G146</f>
        <v>89.580000000000013</v>
      </c>
      <c r="H147" s="35">
        <f>H124+H126+H133+H136+H144+H146</f>
        <v>85.78</v>
      </c>
      <c r="I147" s="35">
        <f>I124+I126+I133+I136+I144+I146</f>
        <v>414.90000000000003</v>
      </c>
      <c r="J147" s="35">
        <f>J124+J126+J133+J136+J144+J146</f>
        <v>2966</v>
      </c>
      <c r="K147" s="35"/>
      <c r="L147" s="35">
        <v>322.54000000000002</v>
      </c>
    </row>
    <row r="148" spans="1:12" ht="15">
      <c r="A148" s="13">
        <v>1</v>
      </c>
      <c r="B148" s="14">
        <v>6</v>
      </c>
      <c r="C148" s="15" t="s">
        <v>24</v>
      </c>
      <c r="D148" s="16" t="s">
        <v>25</v>
      </c>
      <c r="E148" s="17" t="s">
        <v>126</v>
      </c>
      <c r="F148" s="18">
        <v>200</v>
      </c>
      <c r="G148" s="18">
        <v>5.5</v>
      </c>
      <c r="H148" s="18">
        <v>9.6999999999999993</v>
      </c>
      <c r="I148" s="18">
        <v>19.100000000000001</v>
      </c>
      <c r="J148" s="18">
        <v>264</v>
      </c>
      <c r="K148" s="18">
        <v>181</v>
      </c>
      <c r="L148" s="18">
        <v>11.93</v>
      </c>
    </row>
    <row r="149" spans="1:12" ht="15">
      <c r="A149" s="19"/>
      <c r="B149" s="20"/>
      <c r="C149" s="21"/>
      <c r="D149" s="22" t="s">
        <v>28</v>
      </c>
      <c r="E149" s="17" t="s">
        <v>127</v>
      </c>
      <c r="F149" s="18">
        <v>60</v>
      </c>
      <c r="G149" s="18">
        <v>26.95</v>
      </c>
      <c r="H149" s="18">
        <v>6.67</v>
      </c>
      <c r="I149" s="18">
        <v>14.98</v>
      </c>
      <c r="J149" s="18">
        <v>163</v>
      </c>
      <c r="K149" s="18">
        <v>8</v>
      </c>
      <c r="L149" s="18">
        <v>17.899999999999999</v>
      </c>
    </row>
    <row r="150" spans="1:12" ht="15">
      <c r="A150" s="19"/>
      <c r="B150" s="20"/>
      <c r="C150" s="21"/>
      <c r="D150" s="16" t="s">
        <v>30</v>
      </c>
      <c r="E150" s="17" t="s">
        <v>57</v>
      </c>
      <c r="F150" s="18">
        <v>200</v>
      </c>
      <c r="G150" s="18">
        <v>4.08</v>
      </c>
      <c r="H150" s="18">
        <v>3.54</v>
      </c>
      <c r="I150" s="18">
        <v>17.579999999999998</v>
      </c>
      <c r="J150" s="18">
        <v>119</v>
      </c>
      <c r="K150" s="18">
        <v>382</v>
      </c>
      <c r="L150" s="18">
        <v>9.0299999999999994</v>
      </c>
    </row>
    <row r="151" spans="1:12" ht="15">
      <c r="A151" s="19"/>
      <c r="B151" s="20"/>
      <c r="C151" s="21"/>
      <c r="D151" s="16" t="s">
        <v>32</v>
      </c>
      <c r="E151" s="17" t="s">
        <v>33</v>
      </c>
      <c r="F151" s="18">
        <v>30</v>
      </c>
      <c r="G151" s="18">
        <v>1.89</v>
      </c>
      <c r="H151" s="18">
        <v>0.36</v>
      </c>
      <c r="I151" s="18">
        <v>14.82</v>
      </c>
      <c r="J151" s="18">
        <v>87</v>
      </c>
      <c r="K151" s="18"/>
      <c r="L151" s="18">
        <v>2</v>
      </c>
    </row>
    <row r="152" spans="1:12" ht="15">
      <c r="A152" s="19"/>
      <c r="B152" s="20"/>
      <c r="C152" s="21"/>
      <c r="D152" s="22" t="s">
        <v>28</v>
      </c>
      <c r="E152" s="17" t="s">
        <v>128</v>
      </c>
      <c r="F152" s="18">
        <v>10</v>
      </c>
      <c r="G152" s="18">
        <v>7.0000000000000007E-2</v>
      </c>
      <c r="H152" s="18">
        <v>7.8</v>
      </c>
      <c r="I152" s="18">
        <v>0.1</v>
      </c>
      <c r="J152" s="18">
        <v>71</v>
      </c>
      <c r="K152" s="18">
        <v>14</v>
      </c>
      <c r="L152" s="18">
        <v>6.6</v>
      </c>
    </row>
    <row r="153" spans="1:12" ht="15">
      <c r="A153" s="24"/>
      <c r="B153" s="25"/>
      <c r="C153" s="26"/>
      <c r="D153" s="27" t="s">
        <v>37</v>
      </c>
      <c r="E153" s="28"/>
      <c r="F153" s="29">
        <f>SUM(F148:F152)</f>
        <v>500</v>
      </c>
      <c r="G153" s="30">
        <f>SUM(G148:G152)</f>
        <v>38.49</v>
      </c>
      <c r="H153" s="30">
        <f>SUM(H148:H152)</f>
        <v>28.069999999999997</v>
      </c>
      <c r="I153" s="30">
        <f>SUM(I148:I152)</f>
        <v>66.579999999999984</v>
      </c>
      <c r="J153" s="30">
        <f>SUM(J148:J152)</f>
        <v>704</v>
      </c>
      <c r="K153" s="30"/>
      <c r="L153" s="30">
        <v>47.45</v>
      </c>
    </row>
    <row r="154" spans="1:12" ht="15">
      <c r="A154" s="13">
        <f>A148</f>
        <v>1</v>
      </c>
      <c r="B154" s="13">
        <f>B148</f>
        <v>6</v>
      </c>
      <c r="C154" s="15" t="s">
        <v>39</v>
      </c>
      <c r="D154" s="31" t="s">
        <v>40</v>
      </c>
      <c r="E154" s="17" t="s">
        <v>89</v>
      </c>
      <c r="F154" s="18">
        <v>300</v>
      </c>
      <c r="G154" s="18">
        <v>1.2</v>
      </c>
      <c r="H154" s="18">
        <v>1.2</v>
      </c>
      <c r="I154" s="18">
        <v>29.4</v>
      </c>
      <c r="J154" s="18">
        <v>141</v>
      </c>
      <c r="K154" s="18">
        <v>338</v>
      </c>
      <c r="L154" s="18">
        <v>36</v>
      </c>
    </row>
    <row r="155" spans="1:12" ht="15">
      <c r="A155" s="24"/>
      <c r="B155" s="25"/>
      <c r="C155" s="26"/>
      <c r="D155" s="27" t="s">
        <v>37</v>
      </c>
      <c r="E155" s="28"/>
      <c r="F155" s="30">
        <f>SUM(F154:F154)</f>
        <v>300</v>
      </c>
      <c r="G155" s="30">
        <f>SUM(G154:G154)</f>
        <v>1.2</v>
      </c>
      <c r="H155" s="30">
        <f>SUM(H154:H154)</f>
        <v>1.2</v>
      </c>
      <c r="I155" s="30">
        <f>SUM(I154:I154)</f>
        <v>29.4</v>
      </c>
      <c r="J155" s="30">
        <f>SUM(J154:J154)</f>
        <v>141</v>
      </c>
      <c r="K155" s="30"/>
      <c r="L155" s="30">
        <f>SUM(L154)</f>
        <v>36</v>
      </c>
    </row>
    <row r="156" spans="1:12" ht="15">
      <c r="A156" s="13">
        <f>A148</f>
        <v>1</v>
      </c>
      <c r="B156" s="13">
        <f>B148</f>
        <v>6</v>
      </c>
      <c r="C156" s="15" t="s">
        <v>42</v>
      </c>
      <c r="D156" s="16" t="s">
        <v>28</v>
      </c>
      <c r="E156" s="17" t="s">
        <v>43</v>
      </c>
      <c r="F156" s="18">
        <v>100</v>
      </c>
      <c r="G156" s="18">
        <v>0.69</v>
      </c>
      <c r="H156" s="18">
        <v>0.34</v>
      </c>
      <c r="I156" s="18">
        <v>5.54</v>
      </c>
      <c r="J156" s="18">
        <v>29</v>
      </c>
      <c r="K156" s="18">
        <v>71</v>
      </c>
      <c r="L156" s="18">
        <v>21.09</v>
      </c>
    </row>
    <row r="157" spans="1:12" ht="15">
      <c r="A157" s="19"/>
      <c r="B157" s="20"/>
      <c r="C157" s="21"/>
      <c r="D157" s="16" t="s">
        <v>44</v>
      </c>
      <c r="E157" s="17" t="s">
        <v>129</v>
      </c>
      <c r="F157" s="18">
        <v>250</v>
      </c>
      <c r="G157" s="18">
        <v>3.56</v>
      </c>
      <c r="H157" s="18">
        <v>4.59</v>
      </c>
      <c r="I157" s="18">
        <v>18.79</v>
      </c>
      <c r="J157" s="18">
        <v>144</v>
      </c>
      <c r="K157" s="18">
        <v>108</v>
      </c>
      <c r="L157" s="18">
        <v>10.66</v>
      </c>
    </row>
    <row r="158" spans="1:12" ht="25.5">
      <c r="A158" s="19"/>
      <c r="B158" s="20"/>
      <c r="C158" s="21"/>
      <c r="D158" s="16" t="s">
        <v>46</v>
      </c>
      <c r="E158" s="17" t="s">
        <v>130</v>
      </c>
      <c r="F158" s="18" t="s">
        <v>131</v>
      </c>
      <c r="G158" s="18">
        <v>45.91</v>
      </c>
      <c r="H158" s="18">
        <v>57.6</v>
      </c>
      <c r="I158" s="18">
        <v>54.63</v>
      </c>
      <c r="J158" s="18">
        <v>896</v>
      </c>
      <c r="K158" s="18">
        <v>284</v>
      </c>
      <c r="L158" s="18">
        <v>121.16</v>
      </c>
    </row>
    <row r="159" spans="1:12" ht="15">
      <c r="A159" s="19"/>
      <c r="B159" s="20"/>
      <c r="C159" s="21"/>
      <c r="D159" s="16" t="s">
        <v>49</v>
      </c>
      <c r="E159" s="17" t="s">
        <v>50</v>
      </c>
      <c r="F159" s="18">
        <v>200</v>
      </c>
      <c r="G159" s="18">
        <v>0.66</v>
      </c>
      <c r="H159" s="18">
        <v>0.09</v>
      </c>
      <c r="I159" s="18">
        <v>32.17</v>
      </c>
      <c r="J159" s="18">
        <v>134</v>
      </c>
      <c r="K159" s="18">
        <v>349</v>
      </c>
      <c r="L159" s="18">
        <v>3.36</v>
      </c>
    </row>
    <row r="160" spans="1:12" ht="15">
      <c r="A160" s="19"/>
      <c r="B160" s="20"/>
      <c r="C160" s="21"/>
      <c r="D160" s="16" t="s">
        <v>51</v>
      </c>
      <c r="E160" s="17" t="s">
        <v>33</v>
      </c>
      <c r="F160" s="18">
        <v>70</v>
      </c>
      <c r="G160" s="18">
        <v>4.41</v>
      </c>
      <c r="H160" s="18">
        <v>0.84</v>
      </c>
      <c r="I160" s="18">
        <v>34.58</v>
      </c>
      <c r="J160" s="18">
        <v>165</v>
      </c>
      <c r="K160" s="18"/>
      <c r="L160" s="18">
        <v>4.66</v>
      </c>
    </row>
    <row r="161" spans="1:12" ht="15">
      <c r="A161" s="19"/>
      <c r="B161" s="20"/>
      <c r="C161" s="21"/>
      <c r="D161" s="16" t="s">
        <v>52</v>
      </c>
      <c r="E161" s="17" t="s">
        <v>53</v>
      </c>
      <c r="F161" s="18">
        <v>50</v>
      </c>
      <c r="G161" s="18">
        <v>1.85</v>
      </c>
      <c r="H161" s="18">
        <v>0.95</v>
      </c>
      <c r="I161" s="18">
        <v>20.5</v>
      </c>
      <c r="J161" s="18">
        <v>103</v>
      </c>
      <c r="K161" s="18"/>
      <c r="L161" s="18">
        <v>3.4</v>
      </c>
    </row>
    <row r="162" spans="1:12" ht="15">
      <c r="A162" s="24"/>
      <c r="B162" s="25"/>
      <c r="C162" s="26"/>
      <c r="D162" s="27" t="s">
        <v>37</v>
      </c>
      <c r="E162" s="28"/>
      <c r="F162" s="29" t="s">
        <v>79</v>
      </c>
      <c r="G162" s="30">
        <f>SUM(G156:G161)</f>
        <v>57.079999999999991</v>
      </c>
      <c r="H162" s="30">
        <f>SUM(H156:H161)</f>
        <v>64.410000000000011</v>
      </c>
      <c r="I162" s="30">
        <f>SUM(I156:I161)</f>
        <v>166.21</v>
      </c>
      <c r="J162" s="30">
        <f>SUM(J156:J161)</f>
        <v>1471</v>
      </c>
      <c r="K162" s="30"/>
      <c r="L162" s="30">
        <f>SUM(L156:L161)</f>
        <v>164.33</v>
      </c>
    </row>
    <row r="163" spans="1:12" ht="15">
      <c r="A163" s="13">
        <f>A148</f>
        <v>1</v>
      </c>
      <c r="B163" s="13">
        <f>B148</f>
        <v>6</v>
      </c>
      <c r="C163" s="15" t="s">
        <v>54</v>
      </c>
      <c r="D163" s="31" t="s">
        <v>55</v>
      </c>
      <c r="E163" s="17" t="s">
        <v>132</v>
      </c>
      <c r="F163" s="18">
        <v>60</v>
      </c>
      <c r="G163" s="18">
        <v>5.0999999999999996</v>
      </c>
      <c r="H163" s="18">
        <v>6.18</v>
      </c>
      <c r="I163" s="18">
        <v>42.36</v>
      </c>
      <c r="J163" s="18">
        <v>243</v>
      </c>
      <c r="K163" s="18"/>
      <c r="L163" s="18">
        <v>7.8</v>
      </c>
    </row>
    <row r="164" spans="1:12" ht="15">
      <c r="A164" s="19"/>
      <c r="B164" s="20"/>
      <c r="C164" s="21"/>
      <c r="D164" s="31" t="s">
        <v>49</v>
      </c>
      <c r="E164" s="17" t="s">
        <v>108</v>
      </c>
      <c r="F164" s="18" t="s">
        <v>109</v>
      </c>
      <c r="G164" s="18">
        <v>7.0000000000000007E-2</v>
      </c>
      <c r="H164" s="18">
        <v>0.02</v>
      </c>
      <c r="I164" s="18">
        <v>15</v>
      </c>
      <c r="J164" s="18">
        <v>60</v>
      </c>
      <c r="K164" s="18">
        <v>376</v>
      </c>
      <c r="L164" s="18">
        <v>2.57</v>
      </c>
    </row>
    <row r="165" spans="1:12" ht="15">
      <c r="A165" s="24"/>
      <c r="B165" s="25"/>
      <c r="C165" s="26"/>
      <c r="D165" s="27" t="s">
        <v>37</v>
      </c>
      <c r="E165" s="28"/>
      <c r="F165" s="29" t="s">
        <v>133</v>
      </c>
      <c r="G165" s="30">
        <f>SUM(G163:G164)</f>
        <v>5.17</v>
      </c>
      <c r="H165" s="30">
        <f>SUM(H163:H164)</f>
        <v>6.1999999999999993</v>
      </c>
      <c r="I165" s="30">
        <f>SUM(I163:I164)</f>
        <v>57.36</v>
      </c>
      <c r="J165" s="30">
        <f>SUM(J163:J164)</f>
        <v>303</v>
      </c>
      <c r="K165" s="30"/>
      <c r="L165" s="30">
        <f>SUM(L163:L164)</f>
        <v>10.37</v>
      </c>
    </row>
    <row r="166" spans="1:12" ht="15">
      <c r="A166" s="13">
        <f>A148</f>
        <v>1</v>
      </c>
      <c r="B166" s="13">
        <f>B148</f>
        <v>6</v>
      </c>
      <c r="C166" s="15" t="s">
        <v>58</v>
      </c>
      <c r="D166" s="16" t="s">
        <v>25</v>
      </c>
      <c r="E166" s="17" t="s">
        <v>134</v>
      </c>
      <c r="F166" s="18" t="s">
        <v>135</v>
      </c>
      <c r="G166" s="18">
        <v>18.399999999999999</v>
      </c>
      <c r="H166" s="18">
        <v>16.5</v>
      </c>
      <c r="I166" s="18">
        <v>14.7</v>
      </c>
      <c r="J166" s="18">
        <v>234</v>
      </c>
      <c r="K166" s="18">
        <v>219</v>
      </c>
      <c r="L166" s="18">
        <v>62.12</v>
      </c>
    </row>
    <row r="167" spans="1:12" ht="15">
      <c r="A167" s="19"/>
      <c r="B167" s="20"/>
      <c r="C167" s="21"/>
      <c r="D167" s="16" t="s">
        <v>61</v>
      </c>
      <c r="E167" s="17" t="s">
        <v>113</v>
      </c>
      <c r="F167" s="18">
        <v>40</v>
      </c>
      <c r="G167" s="18">
        <v>5.08</v>
      </c>
      <c r="H167" s="18">
        <v>4.5999999999999996</v>
      </c>
      <c r="I167" s="18">
        <v>0.28000000000000003</v>
      </c>
      <c r="J167" s="18">
        <v>78</v>
      </c>
      <c r="K167" s="18">
        <v>209</v>
      </c>
      <c r="L167" s="18">
        <v>0.26</v>
      </c>
    </row>
    <row r="168" spans="1:12" ht="15">
      <c r="A168" s="19"/>
      <c r="B168" s="20"/>
      <c r="C168" s="21"/>
      <c r="D168" s="16" t="s">
        <v>49</v>
      </c>
      <c r="E168" s="17" t="s">
        <v>64</v>
      </c>
      <c r="F168" s="18">
        <v>200</v>
      </c>
      <c r="G168" s="18">
        <v>0.68</v>
      </c>
      <c r="H168" s="18">
        <v>0.28000000000000003</v>
      </c>
      <c r="I168" s="18">
        <v>20.76</v>
      </c>
      <c r="J168" s="18">
        <v>88</v>
      </c>
      <c r="K168" s="18">
        <v>388</v>
      </c>
      <c r="L168" s="18">
        <v>25</v>
      </c>
    </row>
    <row r="169" spans="1:12" ht="15">
      <c r="A169" s="19"/>
      <c r="B169" s="20"/>
      <c r="C169" s="21"/>
      <c r="D169" s="16" t="s">
        <v>32</v>
      </c>
      <c r="E169" s="17" t="s">
        <v>33</v>
      </c>
      <c r="F169" s="18">
        <v>70</v>
      </c>
      <c r="G169" s="18">
        <v>4.41</v>
      </c>
      <c r="H169" s="18">
        <v>0.84</v>
      </c>
      <c r="I169" s="18">
        <v>34.58</v>
      </c>
      <c r="J169" s="18">
        <v>165</v>
      </c>
      <c r="K169" s="18"/>
      <c r="L169" s="18">
        <v>4.66</v>
      </c>
    </row>
    <row r="170" spans="1:12" ht="15">
      <c r="A170" s="19"/>
      <c r="B170" s="20"/>
      <c r="C170" s="21"/>
      <c r="D170" s="22" t="s">
        <v>32</v>
      </c>
      <c r="E170" s="17" t="s">
        <v>53</v>
      </c>
      <c r="F170" s="18">
        <v>50</v>
      </c>
      <c r="G170" s="18">
        <v>1.85</v>
      </c>
      <c r="H170" s="18">
        <v>0.95</v>
      </c>
      <c r="I170" s="18">
        <v>20.5</v>
      </c>
      <c r="J170" s="18">
        <v>103</v>
      </c>
      <c r="K170" s="18"/>
      <c r="L170" s="18">
        <v>3.4</v>
      </c>
    </row>
    <row r="171" spans="1:12" ht="15">
      <c r="A171" s="24"/>
      <c r="B171" s="25"/>
      <c r="C171" s="26"/>
      <c r="D171" s="27" t="s">
        <v>37</v>
      </c>
      <c r="E171" s="28"/>
      <c r="F171" s="29" t="s">
        <v>136</v>
      </c>
      <c r="G171" s="30">
        <f>SUM(G166:G170)</f>
        <v>30.419999999999998</v>
      </c>
      <c r="H171" s="30">
        <f>SUM(H166:H170)</f>
        <v>23.17</v>
      </c>
      <c r="I171" s="30">
        <f>SUM(I166:I170)</f>
        <v>90.82</v>
      </c>
      <c r="J171" s="30">
        <f>SUM(J166:J170)</f>
        <v>668</v>
      </c>
      <c r="K171" s="30"/>
      <c r="L171" s="30">
        <f>SUM(L166:L170)</f>
        <v>95.44</v>
      </c>
    </row>
    <row r="172" spans="1:12" ht="15">
      <c r="A172" s="13">
        <f>A148</f>
        <v>1</v>
      </c>
      <c r="B172" s="13">
        <f>B148</f>
        <v>6</v>
      </c>
      <c r="C172" s="15" t="s">
        <v>67</v>
      </c>
      <c r="D172" s="31" t="s">
        <v>68</v>
      </c>
      <c r="E172" s="17" t="s">
        <v>100</v>
      </c>
      <c r="F172" s="18">
        <v>200</v>
      </c>
      <c r="G172" s="18">
        <v>10</v>
      </c>
      <c r="H172" s="18">
        <v>6.4</v>
      </c>
      <c r="I172" s="18">
        <v>7</v>
      </c>
      <c r="J172" s="18">
        <v>136</v>
      </c>
      <c r="K172" s="18"/>
      <c r="L172" s="18">
        <v>57</v>
      </c>
    </row>
    <row r="173" spans="1:12" ht="15">
      <c r="A173" s="24"/>
      <c r="B173" s="25"/>
      <c r="C173" s="26"/>
      <c r="D173" s="32" t="s">
        <v>37</v>
      </c>
      <c r="E173" s="28"/>
      <c r="F173" s="30">
        <f>SUM(F172:F172)</f>
        <v>200</v>
      </c>
      <c r="G173" s="30">
        <f>SUM(G172:G172)</f>
        <v>10</v>
      </c>
      <c r="H173" s="30">
        <f>SUM(H172:H172)</f>
        <v>6.4</v>
      </c>
      <c r="I173" s="30">
        <f>SUM(I172:I172)</f>
        <v>7</v>
      </c>
      <c r="J173" s="30">
        <f>SUM(J172:J172)</f>
        <v>136</v>
      </c>
      <c r="K173" s="30"/>
      <c r="L173" s="30">
        <v>57</v>
      </c>
    </row>
    <row r="174" spans="1:12" ht="15.75" customHeight="1">
      <c r="A174" s="33">
        <f>A148</f>
        <v>1</v>
      </c>
      <c r="B174" s="33">
        <f>B148</f>
        <v>6</v>
      </c>
      <c r="C174" s="47" t="s">
        <v>70</v>
      </c>
      <c r="D174" s="47"/>
      <c r="E174" s="34"/>
      <c r="F174" s="35">
        <f>F153+F155+F162+F165+F171+F173</f>
        <v>2855</v>
      </c>
      <c r="G174" s="35">
        <f>G153+G155+G162+G165+G171+G173</f>
        <v>142.35999999999999</v>
      </c>
      <c r="H174" s="35">
        <f>H153+H155+H162+H165+H171+H173</f>
        <v>129.45000000000002</v>
      </c>
      <c r="I174" s="35">
        <f>I153+I155+I162+I165+I171+I173</f>
        <v>417.37</v>
      </c>
      <c r="J174" s="35">
        <f>J153+J155+J162+J165+J171+J173</f>
        <v>3423</v>
      </c>
      <c r="K174" s="35"/>
      <c r="L174" s="35">
        <v>443.59</v>
      </c>
    </row>
    <row r="175" spans="1:12" ht="15">
      <c r="A175" s="13">
        <v>1</v>
      </c>
      <c r="B175" s="14">
        <v>7</v>
      </c>
      <c r="C175" s="15" t="s">
        <v>24</v>
      </c>
      <c r="D175" s="16" t="s">
        <v>25</v>
      </c>
      <c r="E175" s="17" t="s">
        <v>137</v>
      </c>
      <c r="F175" s="18">
        <v>200</v>
      </c>
      <c r="G175" s="18">
        <v>10.61</v>
      </c>
      <c r="H175" s="18">
        <v>19.46</v>
      </c>
      <c r="I175" s="18">
        <v>56.22</v>
      </c>
      <c r="J175" s="18">
        <v>214</v>
      </c>
      <c r="K175" s="18">
        <v>190</v>
      </c>
      <c r="L175" s="18">
        <v>20.95</v>
      </c>
    </row>
    <row r="176" spans="1:12" ht="15">
      <c r="A176" s="19"/>
      <c r="B176" s="20"/>
      <c r="C176" s="21"/>
      <c r="D176" s="22" t="s">
        <v>28</v>
      </c>
      <c r="E176" s="17" t="s">
        <v>34</v>
      </c>
      <c r="F176" s="23" t="s">
        <v>35</v>
      </c>
      <c r="G176" s="18">
        <v>2.62</v>
      </c>
      <c r="H176" s="18">
        <v>8.2799999999999994</v>
      </c>
      <c r="I176" s="18">
        <v>14.89</v>
      </c>
      <c r="J176" s="18">
        <v>136</v>
      </c>
      <c r="K176" s="18">
        <v>1</v>
      </c>
      <c r="L176" s="18">
        <v>8.6</v>
      </c>
    </row>
    <row r="177" spans="1:12" ht="15">
      <c r="A177" s="19"/>
      <c r="B177" s="20"/>
      <c r="C177" s="21"/>
      <c r="D177" s="16" t="s">
        <v>30</v>
      </c>
      <c r="E177" s="17" t="s">
        <v>108</v>
      </c>
      <c r="F177" s="18" t="s">
        <v>109</v>
      </c>
      <c r="G177" s="18">
        <v>7.0000000000000007E-2</v>
      </c>
      <c r="H177" s="18">
        <v>0.02</v>
      </c>
      <c r="I177" s="18">
        <v>15</v>
      </c>
      <c r="J177" s="18">
        <v>60</v>
      </c>
      <c r="K177" s="18">
        <v>376</v>
      </c>
      <c r="L177" s="18">
        <v>2.57</v>
      </c>
    </row>
    <row r="178" spans="1:12" ht="15">
      <c r="A178" s="19"/>
      <c r="B178" s="20"/>
      <c r="C178" s="21"/>
      <c r="D178" s="16" t="s">
        <v>32</v>
      </c>
      <c r="E178" s="17" t="s">
        <v>33</v>
      </c>
      <c r="F178" s="18">
        <v>30</v>
      </c>
      <c r="G178" s="18">
        <v>1.89</v>
      </c>
      <c r="H178" s="18">
        <v>0.36</v>
      </c>
      <c r="I178" s="18">
        <v>14.82</v>
      </c>
      <c r="J178" s="18">
        <v>87</v>
      </c>
      <c r="K178" s="18"/>
      <c r="L178" s="18">
        <v>2</v>
      </c>
    </row>
    <row r="179" spans="1:12" ht="15">
      <c r="A179" s="24"/>
      <c r="B179" s="25"/>
      <c r="C179" s="26"/>
      <c r="D179" s="27" t="s">
        <v>37</v>
      </c>
      <c r="E179" s="28"/>
      <c r="F179" s="29" t="s">
        <v>138</v>
      </c>
      <c r="G179" s="30">
        <f>SUM(G175:G178)</f>
        <v>15.190000000000001</v>
      </c>
      <c r="H179" s="30">
        <f>SUM(H175:H178)</f>
        <v>28.12</v>
      </c>
      <c r="I179" s="30">
        <f>SUM(I175:I178)</f>
        <v>100.93</v>
      </c>
      <c r="J179" s="30">
        <f>SUM(J175:J178)</f>
        <v>497</v>
      </c>
      <c r="K179" s="30"/>
      <c r="L179" s="30">
        <f>SUM(L175:L178)</f>
        <v>34.119999999999997</v>
      </c>
    </row>
    <row r="180" spans="1:12" ht="15">
      <c r="A180" s="13">
        <f>A175</f>
        <v>1</v>
      </c>
      <c r="B180" s="13">
        <f>B175</f>
        <v>7</v>
      </c>
      <c r="C180" s="15" t="s">
        <v>39</v>
      </c>
      <c r="D180" s="31" t="s">
        <v>40</v>
      </c>
      <c r="E180" s="17" t="s">
        <v>41</v>
      </c>
      <c r="F180" s="18">
        <v>300</v>
      </c>
      <c r="G180" s="18">
        <v>1.2</v>
      </c>
      <c r="H180" s="18">
        <v>1.2</v>
      </c>
      <c r="I180" s="18">
        <v>29.4</v>
      </c>
      <c r="J180" s="18">
        <v>141</v>
      </c>
      <c r="K180" s="18">
        <v>338</v>
      </c>
      <c r="L180" s="18">
        <v>16.5</v>
      </c>
    </row>
    <row r="181" spans="1:12" ht="15">
      <c r="A181" s="24"/>
      <c r="B181" s="25"/>
      <c r="C181" s="26"/>
      <c r="D181" s="27" t="s">
        <v>37</v>
      </c>
      <c r="E181" s="28"/>
      <c r="F181" s="30">
        <f>SUM(F180:F180)</f>
        <v>300</v>
      </c>
      <c r="G181" s="30">
        <f>SUM(G180:G180)</f>
        <v>1.2</v>
      </c>
      <c r="H181" s="30">
        <f>SUM(H180:H180)</f>
        <v>1.2</v>
      </c>
      <c r="I181" s="30">
        <f>SUM(I180:I180)</f>
        <v>29.4</v>
      </c>
      <c r="J181" s="30">
        <f>SUM(J180:J180)</f>
        <v>141</v>
      </c>
      <c r="K181" s="30"/>
      <c r="L181" s="30">
        <f>SUM(L180)</f>
        <v>16.5</v>
      </c>
    </row>
    <row r="182" spans="1:12" ht="15">
      <c r="A182" s="13">
        <f>A175</f>
        <v>1</v>
      </c>
      <c r="B182" s="13">
        <f>B175</f>
        <v>7</v>
      </c>
      <c r="C182" s="15" t="s">
        <v>42</v>
      </c>
      <c r="D182" s="16" t="s">
        <v>28</v>
      </c>
      <c r="E182" s="17" t="s">
        <v>78</v>
      </c>
      <c r="F182" s="18">
        <v>200</v>
      </c>
      <c r="G182" s="18">
        <v>3.69</v>
      </c>
      <c r="H182" s="18">
        <v>6.45</v>
      </c>
      <c r="I182" s="18">
        <v>14.38</v>
      </c>
      <c r="J182" s="18">
        <v>130</v>
      </c>
      <c r="K182" s="18">
        <v>321</v>
      </c>
      <c r="L182" s="18">
        <v>14.88</v>
      </c>
    </row>
    <row r="183" spans="1:12" ht="15">
      <c r="A183" s="19"/>
      <c r="B183" s="20"/>
      <c r="C183" s="21"/>
      <c r="D183" s="16" t="s">
        <v>44</v>
      </c>
      <c r="E183" s="17" t="s">
        <v>75</v>
      </c>
      <c r="F183" s="18">
        <v>250</v>
      </c>
      <c r="G183" s="18">
        <v>1.8</v>
      </c>
      <c r="H183" s="18">
        <v>4.92</v>
      </c>
      <c r="I183" s="18">
        <v>10.93</v>
      </c>
      <c r="J183" s="18">
        <v>103</v>
      </c>
      <c r="K183" s="18">
        <v>82</v>
      </c>
      <c r="L183" s="18">
        <v>10.39</v>
      </c>
    </row>
    <row r="184" spans="1:12" ht="15">
      <c r="A184" s="19"/>
      <c r="B184" s="20"/>
      <c r="C184" s="21"/>
      <c r="D184" s="16" t="s">
        <v>46</v>
      </c>
      <c r="E184" s="17" t="s">
        <v>139</v>
      </c>
      <c r="F184" s="18" t="s">
        <v>140</v>
      </c>
      <c r="G184" s="18">
        <v>13.25</v>
      </c>
      <c r="H184" s="18">
        <v>11.36</v>
      </c>
      <c r="I184" s="18">
        <v>3.52</v>
      </c>
      <c r="J184" s="18">
        <v>185</v>
      </c>
      <c r="K184" s="18">
        <v>255</v>
      </c>
      <c r="L184" s="18">
        <v>58.65</v>
      </c>
    </row>
    <row r="185" spans="1:12" ht="15">
      <c r="A185" s="19"/>
      <c r="B185" s="20"/>
      <c r="C185" s="21"/>
      <c r="D185" s="16" t="s">
        <v>61</v>
      </c>
      <c r="E185" s="17" t="s">
        <v>92</v>
      </c>
      <c r="F185" s="18">
        <v>150</v>
      </c>
      <c r="G185" s="18">
        <v>5.52</v>
      </c>
      <c r="H185" s="18">
        <v>6.15</v>
      </c>
      <c r="I185" s="18">
        <v>36.68</v>
      </c>
      <c r="J185" s="18">
        <v>224</v>
      </c>
      <c r="K185" s="18">
        <v>203</v>
      </c>
      <c r="L185" s="18">
        <v>6.7</v>
      </c>
    </row>
    <row r="186" spans="1:12" ht="15">
      <c r="A186" s="19"/>
      <c r="B186" s="20"/>
      <c r="C186" s="21"/>
      <c r="D186" s="16" t="s">
        <v>49</v>
      </c>
      <c r="E186" s="17" t="s">
        <v>50</v>
      </c>
      <c r="F186" s="18">
        <v>200</v>
      </c>
      <c r="G186" s="18">
        <v>0.66</v>
      </c>
      <c r="H186" s="18">
        <v>0.09</v>
      </c>
      <c r="I186" s="18">
        <v>32.17</v>
      </c>
      <c r="J186" s="18">
        <v>134</v>
      </c>
      <c r="K186" s="18">
        <v>349</v>
      </c>
      <c r="L186" s="18">
        <v>3.36</v>
      </c>
    </row>
    <row r="187" spans="1:12" ht="15">
      <c r="A187" s="19"/>
      <c r="B187" s="20"/>
      <c r="C187" s="21"/>
      <c r="D187" s="16" t="s">
        <v>51</v>
      </c>
      <c r="E187" s="17" t="s">
        <v>33</v>
      </c>
      <c r="F187" s="18">
        <v>70</v>
      </c>
      <c r="G187" s="18">
        <v>4.41</v>
      </c>
      <c r="H187" s="18">
        <v>0.84</v>
      </c>
      <c r="I187" s="18">
        <v>34.58</v>
      </c>
      <c r="J187" s="18">
        <v>165</v>
      </c>
      <c r="K187" s="18"/>
      <c r="L187" s="18">
        <v>4.66</v>
      </c>
    </row>
    <row r="188" spans="1:12" ht="15">
      <c r="A188" s="19"/>
      <c r="B188" s="20"/>
      <c r="C188" s="21"/>
      <c r="D188" s="16" t="s">
        <v>52</v>
      </c>
      <c r="E188" s="17" t="s">
        <v>53</v>
      </c>
      <c r="F188" s="18">
        <v>50</v>
      </c>
      <c r="G188" s="18">
        <v>1.85</v>
      </c>
      <c r="H188" s="18">
        <v>0.95</v>
      </c>
      <c r="I188" s="18">
        <v>20.5</v>
      </c>
      <c r="J188" s="18">
        <v>103</v>
      </c>
      <c r="K188" s="18"/>
      <c r="L188" s="18">
        <v>3.4</v>
      </c>
    </row>
    <row r="189" spans="1:12" ht="15">
      <c r="A189" s="24"/>
      <c r="B189" s="25"/>
      <c r="C189" s="26"/>
      <c r="D189" s="27" t="s">
        <v>37</v>
      </c>
      <c r="E189" s="28"/>
      <c r="F189" s="29" t="s">
        <v>141</v>
      </c>
      <c r="G189" s="30">
        <f>SUM(G182:G188)</f>
        <v>31.180000000000003</v>
      </c>
      <c r="H189" s="30">
        <f>SUM(H182:H188)</f>
        <v>30.76</v>
      </c>
      <c r="I189" s="30">
        <f>SUM(I182:I188)</f>
        <v>152.76</v>
      </c>
      <c r="J189" s="30">
        <f>SUM(J182:J188)</f>
        <v>1044</v>
      </c>
      <c r="K189" s="30"/>
      <c r="L189" s="30">
        <v>102.03</v>
      </c>
    </row>
    <row r="190" spans="1:12" ht="15">
      <c r="A190" s="13">
        <f>A175</f>
        <v>1</v>
      </c>
      <c r="B190" s="13">
        <f>B175</f>
        <v>7</v>
      </c>
      <c r="C190" s="15" t="s">
        <v>54</v>
      </c>
      <c r="D190" s="31" t="s">
        <v>55</v>
      </c>
      <c r="E190" s="17" t="s">
        <v>142</v>
      </c>
      <c r="F190" s="18">
        <v>60</v>
      </c>
      <c r="G190" s="18">
        <v>1.2</v>
      </c>
      <c r="H190" s="18">
        <v>5.4</v>
      </c>
      <c r="I190" s="18">
        <v>47.4</v>
      </c>
      <c r="J190" s="18">
        <v>245</v>
      </c>
      <c r="K190" s="18"/>
      <c r="L190" s="18">
        <v>18</v>
      </c>
    </row>
    <row r="191" spans="1:12" ht="15">
      <c r="A191" s="19"/>
      <c r="B191" s="20"/>
      <c r="C191" s="21"/>
      <c r="D191" s="31" t="s">
        <v>49</v>
      </c>
      <c r="E191" s="17" t="s">
        <v>143</v>
      </c>
      <c r="F191" s="18">
        <v>200</v>
      </c>
      <c r="G191" s="18">
        <v>0.17</v>
      </c>
      <c r="H191" s="18">
        <v>0.08</v>
      </c>
      <c r="I191" s="18">
        <v>28.38</v>
      </c>
      <c r="J191" s="18">
        <v>115</v>
      </c>
      <c r="K191" s="18">
        <v>351</v>
      </c>
      <c r="L191" s="18">
        <v>5.46</v>
      </c>
    </row>
    <row r="192" spans="1:12" ht="15">
      <c r="A192" s="24"/>
      <c r="B192" s="25"/>
      <c r="C192" s="26"/>
      <c r="D192" s="27" t="s">
        <v>37</v>
      </c>
      <c r="E192" s="28"/>
      <c r="F192" s="29" t="s">
        <v>144</v>
      </c>
      <c r="G192" s="30">
        <f>SUM(G190:G191)</f>
        <v>1.3699999999999999</v>
      </c>
      <c r="H192" s="30">
        <f>SUM(H190:H191)</f>
        <v>5.48</v>
      </c>
      <c r="I192" s="30">
        <f>SUM(I190:I191)</f>
        <v>75.78</v>
      </c>
      <c r="J192" s="30">
        <f>SUM(J190:J191)</f>
        <v>360</v>
      </c>
      <c r="K192" s="30"/>
      <c r="L192" s="30">
        <f>SUM(L190:L191)</f>
        <v>23.46</v>
      </c>
    </row>
    <row r="193" spans="1:12" ht="15">
      <c r="A193" s="13">
        <f>A175</f>
        <v>1</v>
      </c>
      <c r="B193" s="13">
        <f>B175</f>
        <v>7</v>
      </c>
      <c r="C193" s="15" t="s">
        <v>58</v>
      </c>
      <c r="D193" s="16" t="s">
        <v>25</v>
      </c>
      <c r="E193" s="17" t="s">
        <v>145</v>
      </c>
      <c r="F193" s="18">
        <v>90</v>
      </c>
      <c r="G193" s="18">
        <v>14.85</v>
      </c>
      <c r="H193" s="18">
        <v>10.26</v>
      </c>
      <c r="I193" s="18">
        <v>0.75</v>
      </c>
      <c r="J193" s="18">
        <v>123</v>
      </c>
      <c r="K193" s="18">
        <v>227</v>
      </c>
      <c r="L193" s="18">
        <v>33.03</v>
      </c>
    </row>
    <row r="194" spans="1:12" ht="15">
      <c r="A194" s="19"/>
      <c r="B194" s="20"/>
      <c r="C194" s="21"/>
      <c r="D194" s="16" t="s">
        <v>61</v>
      </c>
      <c r="E194" s="17" t="s">
        <v>98</v>
      </c>
      <c r="F194" s="18">
        <v>150</v>
      </c>
      <c r="G194" s="18">
        <v>3.07</v>
      </c>
      <c r="H194" s="18">
        <v>4.8</v>
      </c>
      <c r="I194" s="18">
        <v>20.440000000000001</v>
      </c>
      <c r="J194" s="18">
        <v>179</v>
      </c>
      <c r="K194" s="18">
        <v>312</v>
      </c>
      <c r="L194" s="18">
        <v>8.98</v>
      </c>
    </row>
    <row r="195" spans="1:12" ht="15">
      <c r="A195" s="19"/>
      <c r="B195" s="20"/>
      <c r="C195" s="21"/>
      <c r="D195" s="16" t="s">
        <v>49</v>
      </c>
      <c r="E195" s="17" t="s">
        <v>64</v>
      </c>
      <c r="F195" s="18">
        <v>200</v>
      </c>
      <c r="G195" s="18">
        <v>0.68</v>
      </c>
      <c r="H195" s="18">
        <v>0.28000000000000003</v>
      </c>
      <c r="I195" s="18">
        <v>20.76</v>
      </c>
      <c r="J195" s="18">
        <v>88</v>
      </c>
      <c r="K195" s="18">
        <v>388</v>
      </c>
      <c r="L195" s="18">
        <v>25</v>
      </c>
    </row>
    <row r="196" spans="1:12" ht="15">
      <c r="A196" s="19"/>
      <c r="B196" s="20"/>
      <c r="C196" s="21"/>
      <c r="D196" s="16" t="s">
        <v>32</v>
      </c>
      <c r="E196" s="17" t="s">
        <v>33</v>
      </c>
      <c r="F196" s="18">
        <v>50</v>
      </c>
      <c r="G196" s="18">
        <v>3.15</v>
      </c>
      <c r="H196" s="18">
        <v>0.6</v>
      </c>
      <c r="I196" s="18">
        <v>24.7</v>
      </c>
      <c r="J196" s="18">
        <v>188</v>
      </c>
      <c r="K196" s="18"/>
      <c r="L196" s="18">
        <v>3.33</v>
      </c>
    </row>
    <row r="197" spans="1:12" ht="15">
      <c r="A197" s="19"/>
      <c r="B197" s="20"/>
      <c r="C197" s="21"/>
      <c r="D197" s="22" t="s">
        <v>28</v>
      </c>
      <c r="E197" s="17" t="s">
        <v>65</v>
      </c>
      <c r="F197" s="18">
        <v>100</v>
      </c>
      <c r="G197" s="18">
        <v>0.54</v>
      </c>
      <c r="H197" s="18">
        <v>0.27</v>
      </c>
      <c r="I197" s="18">
        <v>4.38</v>
      </c>
      <c r="J197" s="18">
        <v>22</v>
      </c>
      <c r="K197" s="18">
        <v>71</v>
      </c>
      <c r="L197" s="18">
        <v>23.64</v>
      </c>
    </row>
    <row r="198" spans="1:12" ht="15">
      <c r="A198" s="19"/>
      <c r="B198" s="20"/>
      <c r="C198" s="21"/>
      <c r="D198" s="22" t="s">
        <v>32</v>
      </c>
      <c r="E198" s="17" t="s">
        <v>53</v>
      </c>
      <c r="F198" s="18">
        <v>50</v>
      </c>
      <c r="G198" s="18">
        <v>1.85</v>
      </c>
      <c r="H198" s="18">
        <v>0.95</v>
      </c>
      <c r="I198" s="18">
        <v>20.5</v>
      </c>
      <c r="J198" s="18">
        <v>103</v>
      </c>
      <c r="K198" s="18"/>
      <c r="L198" s="18">
        <v>3.4</v>
      </c>
    </row>
    <row r="199" spans="1:12" ht="15">
      <c r="A199" s="24"/>
      <c r="B199" s="25"/>
      <c r="C199" s="26"/>
      <c r="D199" s="27" t="s">
        <v>37</v>
      </c>
      <c r="E199" s="28"/>
      <c r="F199" s="30">
        <f>SUM(F193:F198)</f>
        <v>640</v>
      </c>
      <c r="G199" s="30">
        <f>SUM(G193:G198)</f>
        <v>24.139999999999997</v>
      </c>
      <c r="H199" s="30">
        <f>SUM(H193:H198)</f>
        <v>17.159999999999997</v>
      </c>
      <c r="I199" s="30">
        <f>SUM(I193:I198)</f>
        <v>91.53</v>
      </c>
      <c r="J199" s="30">
        <f>SUM(J193:J198)</f>
        <v>703</v>
      </c>
      <c r="K199" s="30"/>
      <c r="L199" s="30">
        <f>SUM(L193:L198)</f>
        <v>97.38000000000001</v>
      </c>
    </row>
    <row r="200" spans="1:12" ht="15">
      <c r="A200" s="13">
        <f>A175</f>
        <v>1</v>
      </c>
      <c r="B200" s="13">
        <f>B175</f>
        <v>7</v>
      </c>
      <c r="C200" s="15" t="s">
        <v>67</v>
      </c>
      <c r="D200" s="31" t="s">
        <v>68</v>
      </c>
      <c r="E200" s="17" t="s">
        <v>69</v>
      </c>
      <c r="F200" s="18">
        <v>200</v>
      </c>
      <c r="G200" s="18">
        <v>5.8</v>
      </c>
      <c r="H200" s="18">
        <v>5</v>
      </c>
      <c r="I200" s="18">
        <v>8.1999999999999993</v>
      </c>
      <c r="J200" s="18">
        <v>100</v>
      </c>
      <c r="K200" s="18">
        <v>386</v>
      </c>
      <c r="L200" s="18">
        <v>12.35</v>
      </c>
    </row>
    <row r="201" spans="1:12" ht="15">
      <c r="A201" s="24"/>
      <c r="B201" s="25"/>
      <c r="C201" s="26"/>
      <c r="D201" s="32" t="s">
        <v>37</v>
      </c>
      <c r="E201" s="28"/>
      <c r="F201" s="30">
        <f>SUM(F200:F200)</f>
        <v>200</v>
      </c>
      <c r="G201" s="30">
        <f>SUM(G200:G200)</f>
        <v>5.8</v>
      </c>
      <c r="H201" s="30">
        <f>SUM(H200:H200)</f>
        <v>5</v>
      </c>
      <c r="I201" s="30">
        <f>SUM(I200:I200)</f>
        <v>8.1999999999999993</v>
      </c>
      <c r="J201" s="30">
        <f>SUM(J200:J200)</f>
        <v>100</v>
      </c>
      <c r="K201" s="30"/>
      <c r="L201" s="30">
        <f>SUM(L200)</f>
        <v>12.35</v>
      </c>
    </row>
    <row r="202" spans="1:12" ht="15.75" customHeight="1">
      <c r="A202" s="33">
        <f>A175</f>
        <v>1</v>
      </c>
      <c r="B202" s="33">
        <f>B175</f>
        <v>7</v>
      </c>
      <c r="C202" s="47" t="s">
        <v>70</v>
      </c>
      <c r="D202" s="47"/>
      <c r="E202" s="34"/>
      <c r="F202" s="35">
        <f>F179+F181+F189+F192+F199+F201</f>
        <v>2905</v>
      </c>
      <c r="G202" s="35">
        <f>G179+G181+G189+G192+G199+G201</f>
        <v>78.88</v>
      </c>
      <c r="H202" s="35">
        <f>H179+H181+H189+H192+H199+H201</f>
        <v>87.72</v>
      </c>
      <c r="I202" s="35">
        <f>I179+I181+I189+I192+I199+I201</f>
        <v>458.59999999999997</v>
      </c>
      <c r="J202" s="35">
        <f>J179+J181+J189+J192+J199+J201</f>
        <v>2845</v>
      </c>
      <c r="K202" s="35"/>
      <c r="L202" s="35">
        <v>285.83</v>
      </c>
    </row>
    <row r="203" spans="1:12" ht="15">
      <c r="A203" s="13">
        <v>2</v>
      </c>
      <c r="B203" s="14">
        <v>1</v>
      </c>
      <c r="C203" s="15" t="s">
        <v>24</v>
      </c>
      <c r="D203" s="16" t="s">
        <v>25</v>
      </c>
      <c r="E203" s="17" t="s">
        <v>146</v>
      </c>
      <c r="F203" s="18" t="s">
        <v>147</v>
      </c>
      <c r="G203" s="18">
        <v>20.91</v>
      </c>
      <c r="H203" s="18">
        <v>34.56</v>
      </c>
      <c r="I203" s="18">
        <v>3.49</v>
      </c>
      <c r="J203" s="18">
        <v>405</v>
      </c>
      <c r="K203" s="18">
        <v>211</v>
      </c>
      <c r="L203" s="18">
        <v>25.72</v>
      </c>
    </row>
    <row r="204" spans="1:12" ht="15">
      <c r="A204" s="19"/>
      <c r="B204" s="20"/>
      <c r="C204" s="21"/>
      <c r="D204" s="22" t="s">
        <v>28</v>
      </c>
      <c r="E204" s="17" t="s">
        <v>148</v>
      </c>
      <c r="F204" s="18">
        <v>100</v>
      </c>
      <c r="G204" s="18">
        <v>3</v>
      </c>
      <c r="H204" s="18">
        <v>0.5</v>
      </c>
      <c r="I204" s="18">
        <v>0.5</v>
      </c>
      <c r="J204" s="18">
        <v>50</v>
      </c>
      <c r="K204" s="18">
        <v>73</v>
      </c>
      <c r="L204" s="18">
        <v>15.16</v>
      </c>
    </row>
    <row r="205" spans="1:12" ht="15">
      <c r="A205" s="19"/>
      <c r="B205" s="20"/>
      <c r="C205" s="21"/>
      <c r="D205" s="16" t="s">
        <v>30</v>
      </c>
      <c r="E205" s="17" t="s">
        <v>31</v>
      </c>
      <c r="F205" s="18">
        <v>200</v>
      </c>
      <c r="G205" s="18">
        <v>2.94</v>
      </c>
      <c r="H205" s="18">
        <v>1.9</v>
      </c>
      <c r="I205" s="18">
        <v>20.9</v>
      </c>
      <c r="J205" s="18">
        <v>212</v>
      </c>
      <c r="K205" s="18">
        <v>379</v>
      </c>
      <c r="L205" s="18">
        <v>10.47</v>
      </c>
    </row>
    <row r="206" spans="1:12" ht="15">
      <c r="A206" s="19"/>
      <c r="B206" s="20"/>
      <c r="C206" s="21"/>
      <c r="D206" s="16" t="s">
        <v>32</v>
      </c>
      <c r="E206" s="17" t="s">
        <v>33</v>
      </c>
      <c r="F206" s="18">
        <v>30</v>
      </c>
      <c r="G206" s="18">
        <v>1.89</v>
      </c>
      <c r="H206" s="18">
        <v>0.36</v>
      </c>
      <c r="I206" s="18">
        <v>14.82</v>
      </c>
      <c r="J206" s="18">
        <v>87</v>
      </c>
      <c r="K206" s="18"/>
      <c r="L206" s="18">
        <v>2</v>
      </c>
    </row>
    <row r="207" spans="1:12" ht="15">
      <c r="A207" s="19"/>
      <c r="B207" s="20"/>
      <c r="C207" s="21"/>
      <c r="D207" s="22" t="s">
        <v>28</v>
      </c>
      <c r="E207" s="37" t="s">
        <v>34</v>
      </c>
      <c r="F207" s="23" t="s">
        <v>35</v>
      </c>
      <c r="G207" s="18">
        <v>2.62</v>
      </c>
      <c r="H207" s="18">
        <v>8.2799999999999994</v>
      </c>
      <c r="I207" s="18">
        <v>14.89</v>
      </c>
      <c r="J207" s="18">
        <v>136</v>
      </c>
      <c r="K207" s="18">
        <v>1</v>
      </c>
      <c r="L207" s="18">
        <v>8.6</v>
      </c>
    </row>
    <row r="208" spans="1:12" ht="15">
      <c r="A208" s="19"/>
      <c r="B208" s="20"/>
      <c r="C208" s="21"/>
      <c r="D208" s="22" t="s">
        <v>28</v>
      </c>
      <c r="E208" s="17" t="s">
        <v>36</v>
      </c>
      <c r="F208" s="18">
        <v>30</v>
      </c>
      <c r="G208" s="18">
        <v>7.38</v>
      </c>
      <c r="H208" s="18">
        <v>9.48</v>
      </c>
      <c r="I208" s="18"/>
      <c r="J208" s="18">
        <v>115</v>
      </c>
      <c r="K208" s="18">
        <v>15</v>
      </c>
      <c r="L208" s="18">
        <v>20.16</v>
      </c>
    </row>
    <row r="209" spans="1:12" ht="15">
      <c r="A209" s="24"/>
      <c r="B209" s="25"/>
      <c r="C209" s="26"/>
      <c r="D209" s="27" t="s">
        <v>37</v>
      </c>
      <c r="E209" s="28"/>
      <c r="F209" s="29" t="s">
        <v>149</v>
      </c>
      <c r="G209" s="30">
        <f>SUM(G203:G208)</f>
        <v>38.74</v>
      </c>
      <c r="H209" s="30">
        <f>SUM(H203:H208)</f>
        <v>55.08</v>
      </c>
      <c r="I209" s="30">
        <f>SUM(I203:I208)</f>
        <v>54.6</v>
      </c>
      <c r="J209" s="30">
        <f>SUM(J203:J208)</f>
        <v>1005</v>
      </c>
      <c r="K209" s="30"/>
      <c r="L209" s="30">
        <f>SUM(L203:L208)</f>
        <v>82.11</v>
      </c>
    </row>
    <row r="210" spans="1:12" ht="15">
      <c r="A210" s="13">
        <f>A203</f>
        <v>2</v>
      </c>
      <c r="B210" s="13">
        <f>B203</f>
        <v>1</v>
      </c>
      <c r="C210" s="15" t="s">
        <v>39</v>
      </c>
      <c r="D210" s="31" t="s">
        <v>40</v>
      </c>
      <c r="E210" s="17" t="s">
        <v>74</v>
      </c>
      <c r="F210" s="18">
        <v>300</v>
      </c>
      <c r="G210" s="18">
        <v>1.2</v>
      </c>
      <c r="H210" s="18">
        <v>1.2</v>
      </c>
      <c r="I210" s="18">
        <v>29.4</v>
      </c>
      <c r="J210" s="18">
        <v>141</v>
      </c>
      <c r="K210" s="18">
        <v>338</v>
      </c>
      <c r="L210" s="18">
        <v>38</v>
      </c>
    </row>
    <row r="211" spans="1:12" ht="15">
      <c r="A211" s="24"/>
      <c r="B211" s="25"/>
      <c r="C211" s="26"/>
      <c r="D211" s="27" t="s">
        <v>37</v>
      </c>
      <c r="E211" s="28"/>
      <c r="F211" s="30">
        <f>SUM(F210:F210)</f>
        <v>300</v>
      </c>
      <c r="G211" s="30">
        <f>SUM(G210:G210)</f>
        <v>1.2</v>
      </c>
      <c r="H211" s="30">
        <f>SUM(H210:H210)</f>
        <v>1.2</v>
      </c>
      <c r="I211" s="30">
        <f>SUM(I210:I210)</f>
        <v>29.4</v>
      </c>
      <c r="J211" s="30">
        <f>SUM(J210:J210)</f>
        <v>141</v>
      </c>
      <c r="K211" s="30"/>
      <c r="L211" s="30">
        <v>38</v>
      </c>
    </row>
    <row r="212" spans="1:12" ht="15">
      <c r="A212" s="13">
        <f>A203</f>
        <v>2</v>
      </c>
      <c r="B212" s="13">
        <f>B203</f>
        <v>1</v>
      </c>
      <c r="C212" s="15" t="s">
        <v>42</v>
      </c>
      <c r="D212" s="16" t="s">
        <v>28</v>
      </c>
      <c r="E212" s="17" t="s">
        <v>65</v>
      </c>
      <c r="F212" s="18">
        <v>100</v>
      </c>
      <c r="G212" s="18">
        <v>0.54</v>
      </c>
      <c r="H212" s="18">
        <v>0.27</v>
      </c>
      <c r="I212" s="18">
        <v>4.38</v>
      </c>
      <c r="J212" s="18">
        <v>22</v>
      </c>
      <c r="K212" s="18">
        <v>71</v>
      </c>
      <c r="L212" s="18">
        <v>23.64</v>
      </c>
    </row>
    <row r="213" spans="1:12" ht="15">
      <c r="A213" s="19"/>
      <c r="B213" s="20"/>
      <c r="C213" s="21"/>
      <c r="D213" s="16" t="s">
        <v>44</v>
      </c>
      <c r="E213" s="17" t="s">
        <v>150</v>
      </c>
      <c r="F213" s="18">
        <v>250</v>
      </c>
      <c r="G213" s="18">
        <v>1.97</v>
      </c>
      <c r="H213" s="18">
        <v>2.72</v>
      </c>
      <c r="I213" s="18">
        <v>12.12</v>
      </c>
      <c r="J213" s="18">
        <v>86</v>
      </c>
      <c r="K213" s="18">
        <v>101</v>
      </c>
      <c r="L213" s="18">
        <v>5.07</v>
      </c>
    </row>
    <row r="214" spans="1:12" ht="15">
      <c r="A214" s="19"/>
      <c r="B214" s="20"/>
      <c r="C214" s="21"/>
      <c r="D214" s="16" t="s">
        <v>46</v>
      </c>
      <c r="E214" s="17" t="s">
        <v>47</v>
      </c>
      <c r="F214" s="18" t="s">
        <v>48</v>
      </c>
      <c r="G214" s="18">
        <v>25.2</v>
      </c>
      <c r="H214" s="18">
        <v>28.14</v>
      </c>
      <c r="I214" s="18">
        <v>25.8</v>
      </c>
      <c r="J214" s="18">
        <v>459</v>
      </c>
      <c r="K214" s="18">
        <v>259</v>
      </c>
      <c r="L214" s="18">
        <v>121.96</v>
      </c>
    </row>
    <row r="215" spans="1:12" ht="15">
      <c r="A215" s="19"/>
      <c r="B215" s="20"/>
      <c r="C215" s="21"/>
      <c r="D215" s="16" t="s">
        <v>49</v>
      </c>
      <c r="E215" s="17" t="s">
        <v>143</v>
      </c>
      <c r="F215" s="18">
        <v>200</v>
      </c>
      <c r="G215" s="18">
        <v>0.17</v>
      </c>
      <c r="H215" s="18">
        <v>0.08</v>
      </c>
      <c r="I215" s="18">
        <v>28.38</v>
      </c>
      <c r="J215" s="18">
        <v>115</v>
      </c>
      <c r="K215" s="18">
        <v>351</v>
      </c>
      <c r="L215" s="18">
        <v>5.46</v>
      </c>
    </row>
    <row r="216" spans="1:12" ht="15">
      <c r="A216" s="19"/>
      <c r="B216" s="20"/>
      <c r="C216" s="21"/>
      <c r="D216" s="16" t="s">
        <v>51</v>
      </c>
      <c r="E216" s="17" t="s">
        <v>33</v>
      </c>
      <c r="F216" s="18">
        <v>70</v>
      </c>
      <c r="G216" s="18">
        <v>4.41</v>
      </c>
      <c r="H216" s="18">
        <v>0.84</v>
      </c>
      <c r="I216" s="18">
        <v>34.58</v>
      </c>
      <c r="J216" s="18">
        <v>165</v>
      </c>
      <c r="K216" s="18"/>
      <c r="L216" s="18">
        <v>4.66</v>
      </c>
    </row>
    <row r="217" spans="1:12" ht="15">
      <c r="A217" s="19"/>
      <c r="B217" s="20"/>
      <c r="C217" s="21"/>
      <c r="D217" s="16" t="s">
        <v>52</v>
      </c>
      <c r="E217" s="17" t="s">
        <v>53</v>
      </c>
      <c r="F217" s="18">
        <v>50</v>
      </c>
      <c r="G217" s="18">
        <v>1.85</v>
      </c>
      <c r="H217" s="18">
        <v>0.95</v>
      </c>
      <c r="I217" s="18">
        <v>20.5</v>
      </c>
      <c r="J217" s="18">
        <v>103</v>
      </c>
      <c r="K217" s="18"/>
      <c r="L217" s="18">
        <v>3.4</v>
      </c>
    </row>
    <row r="218" spans="1:12" ht="15">
      <c r="A218" s="24"/>
      <c r="B218" s="25"/>
      <c r="C218" s="26"/>
      <c r="D218" s="27" t="s">
        <v>37</v>
      </c>
      <c r="E218" s="28"/>
      <c r="F218" s="29" t="s">
        <v>141</v>
      </c>
      <c r="G218" s="30">
        <f>SUM(G212:G217)</f>
        <v>34.140000000000008</v>
      </c>
      <c r="H218" s="30">
        <f>SUM(H212:H217)</f>
        <v>33.000000000000007</v>
      </c>
      <c r="I218" s="30">
        <f>SUM(I212:I217)</f>
        <v>125.75999999999999</v>
      </c>
      <c r="J218" s="30">
        <f>SUM(J212:J217)</f>
        <v>950</v>
      </c>
      <c r="K218" s="30"/>
      <c r="L218" s="30">
        <v>164.19</v>
      </c>
    </row>
    <row r="219" spans="1:12" ht="15">
      <c r="A219" s="13">
        <f>A203</f>
        <v>2</v>
      </c>
      <c r="B219" s="13">
        <f>B203</f>
        <v>1</v>
      </c>
      <c r="C219" s="15" t="s">
        <v>54</v>
      </c>
      <c r="D219" s="31" t="s">
        <v>55</v>
      </c>
      <c r="E219" s="17" t="s">
        <v>151</v>
      </c>
      <c r="F219" s="18">
        <v>60</v>
      </c>
      <c r="G219" s="18">
        <v>3.66</v>
      </c>
      <c r="H219" s="18">
        <v>15.24</v>
      </c>
      <c r="I219" s="18">
        <v>41.4</v>
      </c>
      <c r="J219" s="18">
        <v>300</v>
      </c>
      <c r="K219" s="18"/>
      <c r="L219" s="18">
        <v>12.78</v>
      </c>
    </row>
    <row r="220" spans="1:12" ht="15">
      <c r="A220" s="19"/>
      <c r="B220" s="20"/>
      <c r="C220" s="21"/>
      <c r="D220" s="31" t="s">
        <v>49</v>
      </c>
      <c r="E220" s="17" t="s">
        <v>57</v>
      </c>
      <c r="F220" s="18">
        <v>200</v>
      </c>
      <c r="G220" s="18">
        <v>4.08</v>
      </c>
      <c r="H220" s="18">
        <v>3.54</v>
      </c>
      <c r="I220" s="18">
        <v>17.579999999999998</v>
      </c>
      <c r="J220" s="18">
        <v>119</v>
      </c>
      <c r="K220" s="18"/>
      <c r="L220" s="18">
        <v>9.69</v>
      </c>
    </row>
    <row r="221" spans="1:12" ht="15">
      <c r="A221" s="24"/>
      <c r="B221" s="25"/>
      <c r="C221" s="26"/>
      <c r="D221" s="27" t="s">
        <v>37</v>
      </c>
      <c r="E221" s="28"/>
      <c r="F221" s="30">
        <f>SUM(F219:F220)</f>
        <v>260</v>
      </c>
      <c r="G221" s="30">
        <f>SUM(G219:G220)</f>
        <v>7.74</v>
      </c>
      <c r="H221" s="30">
        <f>SUM(H219:H220)</f>
        <v>18.78</v>
      </c>
      <c r="I221" s="30">
        <f>SUM(I219:I220)</f>
        <v>58.98</v>
      </c>
      <c r="J221" s="30">
        <f>SUM(J219:J220)</f>
        <v>419</v>
      </c>
      <c r="K221" s="30"/>
      <c r="L221" s="30">
        <v>22.47</v>
      </c>
    </row>
    <row r="222" spans="1:12" ht="15">
      <c r="A222" s="13">
        <f>A203</f>
        <v>2</v>
      </c>
      <c r="B222" s="13">
        <f>B203</f>
        <v>1</v>
      </c>
      <c r="C222" s="15" t="s">
        <v>58</v>
      </c>
      <c r="D222" s="16" t="s">
        <v>25</v>
      </c>
      <c r="E222" s="17" t="s">
        <v>152</v>
      </c>
      <c r="F222" s="18" t="s">
        <v>153</v>
      </c>
      <c r="G222" s="18">
        <v>11.35</v>
      </c>
      <c r="H222" s="18">
        <v>2.9</v>
      </c>
      <c r="I222" s="18">
        <v>3.8</v>
      </c>
      <c r="J222" s="18">
        <v>103</v>
      </c>
      <c r="K222" s="18">
        <v>229</v>
      </c>
      <c r="L222" s="18">
        <v>3.17</v>
      </c>
    </row>
    <row r="223" spans="1:12" ht="15">
      <c r="A223" s="19"/>
      <c r="B223" s="20"/>
      <c r="C223" s="21"/>
      <c r="D223" s="16" t="s">
        <v>61</v>
      </c>
      <c r="E223" s="17" t="s">
        <v>62</v>
      </c>
      <c r="F223" s="18" t="s">
        <v>63</v>
      </c>
      <c r="G223" s="18">
        <v>1.97</v>
      </c>
      <c r="H223" s="18">
        <v>3.79</v>
      </c>
      <c r="I223" s="18">
        <v>15.32</v>
      </c>
      <c r="J223" s="18">
        <v>103</v>
      </c>
      <c r="K223" s="18">
        <v>310</v>
      </c>
      <c r="L223" s="18">
        <v>7.28</v>
      </c>
    </row>
    <row r="224" spans="1:12" ht="15">
      <c r="A224" s="19"/>
      <c r="B224" s="20"/>
      <c r="C224" s="21"/>
      <c r="D224" s="16" t="s">
        <v>49</v>
      </c>
      <c r="E224" s="17" t="s">
        <v>64</v>
      </c>
      <c r="F224" s="18">
        <v>200</v>
      </c>
      <c r="G224" s="18">
        <v>0.68</v>
      </c>
      <c r="H224" s="18">
        <v>0.28000000000000003</v>
      </c>
      <c r="I224" s="18">
        <v>20.76</v>
      </c>
      <c r="J224" s="18">
        <v>88</v>
      </c>
      <c r="K224" s="18">
        <v>388</v>
      </c>
      <c r="L224" s="18">
        <v>25</v>
      </c>
    </row>
    <row r="225" spans="1:12" ht="15">
      <c r="A225" s="19"/>
      <c r="B225" s="20"/>
      <c r="C225" s="21"/>
      <c r="D225" s="16" t="s">
        <v>32</v>
      </c>
      <c r="E225" s="17" t="s">
        <v>33</v>
      </c>
      <c r="F225" s="18">
        <v>70</v>
      </c>
      <c r="G225" s="18">
        <v>4.41</v>
      </c>
      <c r="H225" s="18">
        <v>0.84</v>
      </c>
      <c r="I225" s="18">
        <v>34.58</v>
      </c>
      <c r="J225" s="18">
        <v>165</v>
      </c>
      <c r="K225" s="18"/>
      <c r="L225" s="18">
        <v>4.66</v>
      </c>
    </row>
    <row r="226" spans="1:12" ht="15">
      <c r="A226" s="19"/>
      <c r="B226" s="20"/>
      <c r="C226" s="21"/>
      <c r="D226" s="22" t="s">
        <v>32</v>
      </c>
      <c r="E226" s="17" t="s">
        <v>53</v>
      </c>
      <c r="F226" s="18">
        <v>50</v>
      </c>
      <c r="G226" s="18">
        <v>1.85</v>
      </c>
      <c r="H226" s="18">
        <v>0.95</v>
      </c>
      <c r="I226" s="18">
        <v>20.5</v>
      </c>
      <c r="J226" s="18">
        <v>103</v>
      </c>
      <c r="K226" s="18"/>
      <c r="L226" s="18">
        <v>3.4</v>
      </c>
    </row>
    <row r="227" spans="1:12" ht="15">
      <c r="A227" s="19"/>
      <c r="B227" s="20"/>
      <c r="C227" s="21"/>
      <c r="D227" s="22" t="s">
        <v>28</v>
      </c>
      <c r="E227" s="17" t="s">
        <v>43</v>
      </c>
      <c r="F227" s="18">
        <v>100</v>
      </c>
      <c r="G227" s="18">
        <v>0.7</v>
      </c>
      <c r="H227" s="18">
        <v>0.1</v>
      </c>
      <c r="I227" s="18">
        <v>1.9</v>
      </c>
      <c r="J227" s="18">
        <v>12</v>
      </c>
      <c r="K227" s="18">
        <v>71</v>
      </c>
      <c r="L227" s="18">
        <v>21.09</v>
      </c>
    </row>
    <row r="228" spans="1:12" ht="15">
      <c r="A228" s="24"/>
      <c r="B228" s="25"/>
      <c r="C228" s="26"/>
      <c r="D228" s="27" t="s">
        <v>37</v>
      </c>
      <c r="E228" s="28"/>
      <c r="F228" s="29" t="s">
        <v>154</v>
      </c>
      <c r="G228" s="30">
        <f>SUM(G222:G227)</f>
        <v>20.96</v>
      </c>
      <c r="H228" s="30">
        <f>SUM(H222:H227)</f>
        <v>8.86</v>
      </c>
      <c r="I228" s="30">
        <f>SUM(I222:I227)</f>
        <v>96.860000000000014</v>
      </c>
      <c r="J228" s="30">
        <f>SUM(J222:J227)</f>
        <v>574</v>
      </c>
      <c r="K228" s="30"/>
      <c r="L228" s="30">
        <v>64.61</v>
      </c>
    </row>
    <row r="229" spans="1:12" ht="15">
      <c r="A229" s="13">
        <f>A203</f>
        <v>2</v>
      </c>
      <c r="B229" s="13">
        <f>B203</f>
        <v>1</v>
      </c>
      <c r="C229" s="15" t="s">
        <v>67</v>
      </c>
      <c r="D229" s="31" t="s">
        <v>68</v>
      </c>
      <c r="E229" s="17" t="s">
        <v>85</v>
      </c>
      <c r="F229" s="18">
        <v>200</v>
      </c>
      <c r="G229" s="18">
        <v>5.8</v>
      </c>
      <c r="H229" s="18">
        <v>5</v>
      </c>
      <c r="I229" s="18">
        <v>8.4</v>
      </c>
      <c r="J229" s="18">
        <v>102</v>
      </c>
      <c r="K229" s="18">
        <v>368</v>
      </c>
      <c r="L229" s="18">
        <v>18.53</v>
      </c>
    </row>
    <row r="230" spans="1:12" ht="15">
      <c r="A230" s="24"/>
      <c r="B230" s="25"/>
      <c r="C230" s="26"/>
      <c r="D230" s="32" t="s">
        <v>37</v>
      </c>
      <c r="E230" s="28"/>
      <c r="F230" s="30">
        <f>SUM(F229:F229)</f>
        <v>200</v>
      </c>
      <c r="G230" s="30">
        <f>SUM(G229:G229)</f>
        <v>5.8</v>
      </c>
      <c r="H230" s="30">
        <f>SUM(H229:H229)</f>
        <v>5</v>
      </c>
      <c r="I230" s="30">
        <f>SUM(I229:I229)</f>
        <v>8.4</v>
      </c>
      <c r="J230" s="30">
        <f>SUM(J229:J229)</f>
        <v>102</v>
      </c>
      <c r="K230" s="30"/>
      <c r="L230" s="30">
        <v>18.53</v>
      </c>
    </row>
    <row r="231" spans="1:12" ht="15.75" customHeight="1">
      <c r="A231" s="33">
        <f>A203</f>
        <v>2</v>
      </c>
      <c r="B231" s="33">
        <f>B203</f>
        <v>1</v>
      </c>
      <c r="C231" s="47" t="s">
        <v>70</v>
      </c>
      <c r="D231" s="47"/>
      <c r="E231" s="34"/>
      <c r="F231" s="35">
        <f>F209+F211+F218+F221+F228+F230</f>
        <v>3020</v>
      </c>
      <c r="G231" s="35">
        <f>G209+G211+G218+G221+G228+G230</f>
        <v>108.58</v>
      </c>
      <c r="H231" s="35">
        <f>H209+H211+H218+H221+H228+H230</f>
        <v>121.92</v>
      </c>
      <c r="I231" s="35">
        <f>I209+I211+I218+I221+I228+I230</f>
        <v>374</v>
      </c>
      <c r="J231" s="35">
        <f>J209+J211+J218+J221+J228+J230</f>
        <v>3191</v>
      </c>
      <c r="K231" s="35"/>
      <c r="L231" s="35">
        <f>L209+L211+L218+L221+L228+L230</f>
        <v>389.90999999999997</v>
      </c>
    </row>
    <row r="232" spans="1:12" ht="15">
      <c r="A232" s="19">
        <v>2</v>
      </c>
      <c r="B232" s="20">
        <v>2</v>
      </c>
      <c r="C232" s="15" t="s">
        <v>24</v>
      </c>
      <c r="D232" s="16" t="s">
        <v>25</v>
      </c>
      <c r="E232" s="17" t="s">
        <v>86</v>
      </c>
      <c r="F232" s="18">
        <v>200</v>
      </c>
      <c r="G232" s="18">
        <v>5.6</v>
      </c>
      <c r="H232" s="18">
        <v>3.4</v>
      </c>
      <c r="I232" s="18">
        <v>50.26</v>
      </c>
      <c r="J232" s="18">
        <v>303</v>
      </c>
      <c r="K232" s="18">
        <v>174</v>
      </c>
      <c r="L232" s="18">
        <v>17.170000000000002</v>
      </c>
    </row>
    <row r="233" spans="1:12" ht="15">
      <c r="A233" s="19"/>
      <c r="B233" s="20"/>
      <c r="C233" s="21"/>
      <c r="D233" s="22" t="s">
        <v>28</v>
      </c>
      <c r="E233" s="17" t="s">
        <v>34</v>
      </c>
      <c r="F233" s="23" t="s">
        <v>35</v>
      </c>
      <c r="G233" s="18">
        <v>2.62</v>
      </c>
      <c r="H233" s="18">
        <v>8.2799999999999994</v>
      </c>
      <c r="I233" s="18">
        <v>14.89</v>
      </c>
      <c r="J233" s="18">
        <v>136</v>
      </c>
      <c r="K233" s="18">
        <v>1</v>
      </c>
      <c r="L233" s="18">
        <v>8.6</v>
      </c>
    </row>
    <row r="234" spans="1:12" ht="15">
      <c r="A234" s="19"/>
      <c r="B234" s="20"/>
      <c r="C234" s="21"/>
      <c r="D234" s="16" t="s">
        <v>30</v>
      </c>
      <c r="E234" s="17" t="s">
        <v>72</v>
      </c>
      <c r="F234" s="18">
        <v>200</v>
      </c>
      <c r="G234" s="18">
        <v>5.8</v>
      </c>
      <c r="H234" s="18">
        <v>5</v>
      </c>
      <c r="I234" s="18">
        <v>9.6</v>
      </c>
      <c r="J234" s="18">
        <v>107</v>
      </c>
      <c r="K234" s="18">
        <v>385</v>
      </c>
      <c r="L234" s="18">
        <v>12.49</v>
      </c>
    </row>
    <row r="235" spans="1:12" ht="15">
      <c r="A235" s="19"/>
      <c r="B235" s="20"/>
      <c r="C235" s="21"/>
      <c r="D235" s="16" t="s">
        <v>32</v>
      </c>
      <c r="E235" s="17" t="s">
        <v>33</v>
      </c>
      <c r="F235" s="18">
        <v>30</v>
      </c>
      <c r="G235" s="18">
        <v>1.89</v>
      </c>
      <c r="H235" s="18">
        <v>0.36</v>
      </c>
      <c r="I235" s="18">
        <v>14.82</v>
      </c>
      <c r="J235" s="18">
        <v>87</v>
      </c>
      <c r="K235" s="18"/>
      <c r="L235" s="18">
        <v>2</v>
      </c>
    </row>
    <row r="236" spans="1:12" ht="15">
      <c r="A236" s="24"/>
      <c r="B236" s="25"/>
      <c r="C236" s="26"/>
      <c r="D236" s="27" t="s">
        <v>37</v>
      </c>
      <c r="E236" s="28"/>
      <c r="F236" s="29" t="s">
        <v>73</v>
      </c>
      <c r="G236" s="30">
        <f>SUM(G232:G235)</f>
        <v>15.91</v>
      </c>
      <c r="H236" s="30">
        <f>SUM(H232:H235)</f>
        <v>17.04</v>
      </c>
      <c r="I236" s="30">
        <f>SUM(I232:I235)</f>
        <v>89.57</v>
      </c>
      <c r="J236" s="30">
        <f>SUM(J232:J235)</f>
        <v>633</v>
      </c>
      <c r="K236" s="30"/>
      <c r="L236" s="30">
        <f>SUM(L232:L235)</f>
        <v>40.260000000000005</v>
      </c>
    </row>
    <row r="237" spans="1:12" ht="15">
      <c r="A237" s="13">
        <f>A232</f>
        <v>2</v>
      </c>
      <c r="B237" s="13">
        <f>B232</f>
        <v>2</v>
      </c>
      <c r="C237" s="15" t="s">
        <v>39</v>
      </c>
      <c r="D237" s="31" t="s">
        <v>40</v>
      </c>
      <c r="E237" s="17" t="s">
        <v>89</v>
      </c>
      <c r="F237" s="18">
        <v>300</v>
      </c>
      <c r="G237" s="18">
        <v>1.2</v>
      </c>
      <c r="H237" s="18">
        <v>1.2</v>
      </c>
      <c r="I237" s="18">
        <v>29.4</v>
      </c>
      <c r="J237" s="18">
        <v>141</v>
      </c>
      <c r="K237" s="18">
        <v>338</v>
      </c>
      <c r="L237" s="18">
        <v>36</v>
      </c>
    </row>
    <row r="238" spans="1:12" ht="15">
      <c r="A238" s="24"/>
      <c r="B238" s="25"/>
      <c r="C238" s="26"/>
      <c r="D238" s="27" t="s">
        <v>37</v>
      </c>
      <c r="E238" s="28"/>
      <c r="F238" s="30">
        <f>SUM(F237:F237)</f>
        <v>300</v>
      </c>
      <c r="G238" s="30">
        <f>SUM(G237:G237)</f>
        <v>1.2</v>
      </c>
      <c r="H238" s="30">
        <f>SUM(H237:H237)</f>
        <v>1.2</v>
      </c>
      <c r="I238" s="30">
        <f>SUM(I237:I237)</f>
        <v>29.4</v>
      </c>
      <c r="J238" s="30">
        <f>SUM(J237:J237)</f>
        <v>141</v>
      </c>
      <c r="K238" s="30"/>
      <c r="L238" s="30">
        <v>36</v>
      </c>
    </row>
    <row r="239" spans="1:12" ht="15">
      <c r="A239" s="13">
        <f>A232</f>
        <v>2</v>
      </c>
      <c r="B239" s="13">
        <f>B232</f>
        <v>2</v>
      </c>
      <c r="C239" s="15" t="s">
        <v>42</v>
      </c>
      <c r="D239" s="16" t="s">
        <v>28</v>
      </c>
      <c r="E239" s="17" t="s">
        <v>65</v>
      </c>
      <c r="F239" s="18">
        <v>100</v>
      </c>
      <c r="G239" s="18">
        <v>0.54</v>
      </c>
      <c r="H239" s="18">
        <v>0.27</v>
      </c>
      <c r="I239" s="18">
        <v>4.38</v>
      </c>
      <c r="J239" s="18">
        <v>22</v>
      </c>
      <c r="K239" s="18">
        <v>71</v>
      </c>
      <c r="L239" s="18">
        <v>14.18</v>
      </c>
    </row>
    <row r="240" spans="1:12" ht="15">
      <c r="A240" s="19"/>
      <c r="B240" s="20"/>
      <c r="C240" s="21"/>
      <c r="D240" s="16" t="s">
        <v>44</v>
      </c>
      <c r="E240" s="17" t="s">
        <v>155</v>
      </c>
      <c r="F240" s="18">
        <v>250</v>
      </c>
      <c r="G240" s="18">
        <v>2.69</v>
      </c>
      <c r="H240" s="18">
        <v>2.84</v>
      </c>
      <c r="I240" s="18">
        <v>17.46</v>
      </c>
      <c r="J240" s="18">
        <v>211</v>
      </c>
      <c r="K240" s="18">
        <v>103</v>
      </c>
      <c r="L240" s="18">
        <v>5.08</v>
      </c>
    </row>
    <row r="241" spans="1:12" ht="15">
      <c r="A241" s="19"/>
      <c r="B241" s="20"/>
      <c r="C241" s="21"/>
      <c r="D241" s="16" t="s">
        <v>46</v>
      </c>
      <c r="E241" s="17" t="s">
        <v>156</v>
      </c>
      <c r="F241" s="18" t="s">
        <v>157</v>
      </c>
      <c r="G241" s="18">
        <v>13.92</v>
      </c>
      <c r="H241" s="18">
        <v>32.22</v>
      </c>
      <c r="I241" s="18">
        <v>23.22</v>
      </c>
      <c r="J241" s="18">
        <v>446</v>
      </c>
      <c r="K241" s="18">
        <v>279</v>
      </c>
      <c r="L241" s="18">
        <v>67.13</v>
      </c>
    </row>
    <row r="242" spans="1:12" ht="15">
      <c r="A242" s="19"/>
      <c r="B242" s="20"/>
      <c r="C242" s="21"/>
      <c r="D242" s="16" t="s">
        <v>61</v>
      </c>
      <c r="E242" s="17" t="s">
        <v>158</v>
      </c>
      <c r="F242" s="18">
        <v>100</v>
      </c>
      <c r="G242" s="18">
        <v>3.17</v>
      </c>
      <c r="H242" s="18">
        <v>2.92</v>
      </c>
      <c r="I242" s="18">
        <v>20.58</v>
      </c>
      <c r="J242" s="18">
        <v>122</v>
      </c>
      <c r="K242" s="18">
        <v>302</v>
      </c>
      <c r="L242" s="18">
        <v>5.71</v>
      </c>
    </row>
    <row r="243" spans="1:12" ht="15">
      <c r="A243" s="19"/>
      <c r="B243" s="20"/>
      <c r="C243" s="21"/>
      <c r="D243" s="16" t="s">
        <v>49</v>
      </c>
      <c r="E243" s="17" t="s">
        <v>50</v>
      </c>
      <c r="F243" s="18">
        <v>200</v>
      </c>
      <c r="G243" s="18">
        <v>0.66</v>
      </c>
      <c r="H243" s="18">
        <v>0.09</v>
      </c>
      <c r="I243" s="18">
        <v>32.17</v>
      </c>
      <c r="J243" s="18">
        <v>134</v>
      </c>
      <c r="K243" s="18">
        <v>349</v>
      </c>
      <c r="L243" s="18">
        <v>3.36</v>
      </c>
    </row>
    <row r="244" spans="1:12" ht="15">
      <c r="A244" s="19"/>
      <c r="B244" s="20"/>
      <c r="C244" s="21"/>
      <c r="D244" s="16" t="s">
        <v>51</v>
      </c>
      <c r="E244" s="17" t="s">
        <v>33</v>
      </c>
      <c r="F244" s="18">
        <v>70</v>
      </c>
      <c r="G244" s="18">
        <v>4.41</v>
      </c>
      <c r="H244" s="18">
        <v>0.84</v>
      </c>
      <c r="I244" s="18">
        <v>34.58</v>
      </c>
      <c r="J244" s="18">
        <v>165</v>
      </c>
      <c r="K244" s="18"/>
      <c r="L244" s="18">
        <v>4.66</v>
      </c>
    </row>
    <row r="245" spans="1:12" ht="15">
      <c r="A245" s="19"/>
      <c r="B245" s="20"/>
      <c r="C245" s="21"/>
      <c r="D245" s="16" t="s">
        <v>52</v>
      </c>
      <c r="E245" s="17" t="s">
        <v>53</v>
      </c>
      <c r="F245" s="18">
        <v>50</v>
      </c>
      <c r="G245" s="18">
        <v>1.85</v>
      </c>
      <c r="H245" s="18">
        <v>0.95</v>
      </c>
      <c r="I245" s="18">
        <v>20.5</v>
      </c>
      <c r="J245" s="18">
        <v>103</v>
      </c>
      <c r="K245" s="18"/>
      <c r="L245" s="18">
        <v>3.4</v>
      </c>
    </row>
    <row r="246" spans="1:12" ht="15">
      <c r="A246" s="24"/>
      <c r="B246" s="25"/>
      <c r="C246" s="26"/>
      <c r="D246" s="27" t="s">
        <v>37</v>
      </c>
      <c r="E246" s="28"/>
      <c r="F246" s="29" t="s">
        <v>159</v>
      </c>
      <c r="G246" s="30">
        <f>SUM(G239:G245)</f>
        <v>27.240000000000002</v>
      </c>
      <c r="H246" s="30">
        <f>SUM(H239:H245)</f>
        <v>40.13000000000001</v>
      </c>
      <c r="I246" s="30">
        <f>SUM(I239:I245)</f>
        <v>152.88999999999999</v>
      </c>
      <c r="J246" s="30">
        <f>SUM(J239:J245)</f>
        <v>1203</v>
      </c>
      <c r="K246" s="30"/>
      <c r="L246" s="30">
        <v>103.7</v>
      </c>
    </row>
    <row r="247" spans="1:12" ht="15">
      <c r="A247" s="13">
        <f>A232</f>
        <v>2</v>
      </c>
      <c r="B247" s="13">
        <f>B232</f>
        <v>2</v>
      </c>
      <c r="C247" s="15" t="s">
        <v>54</v>
      </c>
      <c r="D247" s="31" t="s">
        <v>55</v>
      </c>
      <c r="E247" s="17" t="s">
        <v>160</v>
      </c>
      <c r="F247" s="18">
        <v>100</v>
      </c>
      <c r="G247" s="18">
        <v>6.6</v>
      </c>
      <c r="H247" s="18">
        <v>14.36</v>
      </c>
      <c r="I247" s="18">
        <v>41.13</v>
      </c>
      <c r="J247" s="18">
        <v>320</v>
      </c>
      <c r="K247" s="18">
        <v>426</v>
      </c>
      <c r="L247" s="18">
        <v>14.31</v>
      </c>
    </row>
    <row r="248" spans="1:12" ht="15">
      <c r="A248" s="19"/>
      <c r="B248" s="20"/>
      <c r="C248" s="21"/>
      <c r="D248" s="31" t="s">
        <v>49</v>
      </c>
      <c r="E248" s="17" t="s">
        <v>161</v>
      </c>
      <c r="F248" s="18">
        <v>200</v>
      </c>
      <c r="G248" s="18">
        <v>0.13</v>
      </c>
      <c r="H248" s="18">
        <v>0.02</v>
      </c>
      <c r="I248" s="18">
        <v>22.23</v>
      </c>
      <c r="J248" s="18">
        <v>90</v>
      </c>
      <c r="K248" s="18">
        <v>1008</v>
      </c>
      <c r="L248" s="18">
        <v>4.18</v>
      </c>
    </row>
    <row r="249" spans="1:12" ht="15">
      <c r="A249" s="24"/>
      <c r="B249" s="25"/>
      <c r="C249" s="26"/>
      <c r="D249" s="27" t="s">
        <v>37</v>
      </c>
      <c r="E249" s="28"/>
      <c r="F249" s="30">
        <f>SUM(F247:F248)</f>
        <v>300</v>
      </c>
      <c r="G249" s="30">
        <f>SUM(G247:G248)</f>
        <v>6.7299999999999995</v>
      </c>
      <c r="H249" s="30">
        <f>SUM(H247:H248)</f>
        <v>14.379999999999999</v>
      </c>
      <c r="I249" s="30">
        <f>SUM(I247:I248)</f>
        <v>63.36</v>
      </c>
      <c r="J249" s="30">
        <f>SUM(J247:J248)</f>
        <v>410</v>
      </c>
      <c r="K249" s="30"/>
      <c r="L249" s="30">
        <v>18.489999999999998</v>
      </c>
    </row>
    <row r="250" spans="1:12" ht="15">
      <c r="A250" s="13">
        <f>A232</f>
        <v>2</v>
      </c>
      <c r="B250" s="13">
        <f>B232</f>
        <v>2</v>
      </c>
      <c r="C250" s="15" t="s">
        <v>58</v>
      </c>
      <c r="D250" s="16" t="s">
        <v>25</v>
      </c>
      <c r="E250" s="17" t="s">
        <v>111</v>
      </c>
      <c r="F250" s="18" t="s">
        <v>162</v>
      </c>
      <c r="G250" s="18">
        <v>19.420000000000002</v>
      </c>
      <c r="H250" s="18">
        <v>15.2</v>
      </c>
      <c r="I250" s="18">
        <v>26.7</v>
      </c>
      <c r="J250" s="18">
        <v>252</v>
      </c>
      <c r="K250" s="18">
        <v>222</v>
      </c>
      <c r="L250" s="18">
        <v>78.33</v>
      </c>
    </row>
    <row r="251" spans="1:12" ht="15">
      <c r="A251" s="19"/>
      <c r="B251" s="20"/>
      <c r="C251" s="21"/>
      <c r="D251" s="16" t="s">
        <v>49</v>
      </c>
      <c r="E251" s="17" t="s">
        <v>64</v>
      </c>
      <c r="F251" s="18">
        <v>200</v>
      </c>
      <c r="G251" s="18">
        <v>0.68</v>
      </c>
      <c r="H251" s="18">
        <v>0.28000000000000003</v>
      </c>
      <c r="I251" s="18">
        <v>20.76</v>
      </c>
      <c r="J251" s="18">
        <v>88</v>
      </c>
      <c r="K251" s="18">
        <v>388</v>
      </c>
      <c r="L251" s="18">
        <v>25</v>
      </c>
    </row>
    <row r="252" spans="1:12" ht="15">
      <c r="A252" s="19"/>
      <c r="B252" s="20"/>
      <c r="C252" s="21"/>
      <c r="D252" s="16" t="s">
        <v>32</v>
      </c>
      <c r="E252" s="17" t="s">
        <v>33</v>
      </c>
      <c r="F252" s="18">
        <v>70</v>
      </c>
      <c r="G252" s="18">
        <v>4.41</v>
      </c>
      <c r="H252" s="18">
        <v>0.84</v>
      </c>
      <c r="I252" s="18">
        <v>34.58</v>
      </c>
      <c r="J252" s="18">
        <v>165</v>
      </c>
      <c r="K252" s="18"/>
      <c r="L252" s="18">
        <v>4.66</v>
      </c>
    </row>
    <row r="253" spans="1:12" ht="15">
      <c r="A253" s="19"/>
      <c r="B253" s="20"/>
      <c r="C253" s="21"/>
      <c r="D253" s="22" t="s">
        <v>32</v>
      </c>
      <c r="E253" s="17" t="s">
        <v>53</v>
      </c>
      <c r="F253" s="18">
        <v>50</v>
      </c>
      <c r="G253" s="18">
        <v>1.85</v>
      </c>
      <c r="H253" s="18">
        <v>0.95</v>
      </c>
      <c r="I253" s="18">
        <v>20.5</v>
      </c>
      <c r="J253" s="18">
        <v>103</v>
      </c>
      <c r="K253" s="18"/>
      <c r="L253" s="18">
        <v>3.4</v>
      </c>
    </row>
    <row r="254" spans="1:12" ht="15">
      <c r="A254" s="24"/>
      <c r="B254" s="25"/>
      <c r="C254" s="26"/>
      <c r="D254" s="27" t="s">
        <v>37</v>
      </c>
      <c r="E254" s="28"/>
      <c r="F254" s="29" t="s">
        <v>73</v>
      </c>
      <c r="G254" s="30">
        <f>SUM(G250:G253)</f>
        <v>26.360000000000003</v>
      </c>
      <c r="H254" s="30">
        <f>SUM(H250:H253)</f>
        <v>17.27</v>
      </c>
      <c r="I254" s="30">
        <f>SUM(I250:I253)</f>
        <v>102.53999999999999</v>
      </c>
      <c r="J254" s="30">
        <f>SUM(J250:J253)</f>
        <v>608</v>
      </c>
      <c r="K254" s="30"/>
      <c r="L254" s="30">
        <v>111.39</v>
      </c>
    </row>
    <row r="255" spans="1:12" ht="15">
      <c r="A255" s="13">
        <f>A232</f>
        <v>2</v>
      </c>
      <c r="B255" s="13">
        <f>B232</f>
        <v>2</v>
      </c>
      <c r="C255" s="15" t="s">
        <v>67</v>
      </c>
      <c r="D255" s="31" t="s">
        <v>68</v>
      </c>
      <c r="E255" s="17" t="s">
        <v>100</v>
      </c>
      <c r="F255" s="18">
        <v>200</v>
      </c>
      <c r="G255" s="18">
        <v>10</v>
      </c>
      <c r="H255" s="18">
        <v>6.4</v>
      </c>
      <c r="I255" s="18">
        <v>7</v>
      </c>
      <c r="J255" s="18">
        <v>136</v>
      </c>
      <c r="K255" s="18"/>
      <c r="L255" s="18">
        <v>58.74</v>
      </c>
    </row>
    <row r="256" spans="1:12" ht="15">
      <c r="A256" s="24"/>
      <c r="B256" s="25"/>
      <c r="C256" s="26"/>
      <c r="D256" s="32" t="s">
        <v>37</v>
      </c>
      <c r="E256" s="28"/>
      <c r="F256" s="30">
        <f>SUM(F255:F255)</f>
        <v>200</v>
      </c>
      <c r="G256" s="30">
        <f>SUM(G255:G255)</f>
        <v>10</v>
      </c>
      <c r="H256" s="30">
        <f>SUM(H255:H255)</f>
        <v>6.4</v>
      </c>
      <c r="I256" s="30">
        <f>SUM(I255:I255)</f>
        <v>7</v>
      </c>
      <c r="J256" s="30">
        <f>SUM(J255:J255)</f>
        <v>136</v>
      </c>
      <c r="K256" s="30"/>
      <c r="L256" s="30">
        <v>58.74</v>
      </c>
    </row>
    <row r="257" spans="1:12" ht="15.75" customHeight="1">
      <c r="A257" s="33">
        <f>A232</f>
        <v>2</v>
      </c>
      <c r="B257" s="33">
        <f>B232</f>
        <v>2</v>
      </c>
      <c r="C257" s="47" t="s">
        <v>70</v>
      </c>
      <c r="D257" s="47"/>
      <c r="E257" s="34"/>
      <c r="F257" s="35">
        <f>F236+F238+F246+F249+F254+F256</f>
        <v>2730</v>
      </c>
      <c r="G257" s="35">
        <f>G236+G238+G246+G249+G254+G256</f>
        <v>87.44</v>
      </c>
      <c r="H257" s="35">
        <f>H236+H238+H246+H249+H254+H256</f>
        <v>96.42</v>
      </c>
      <c r="I257" s="35">
        <f>I236+I238+I246+I249+I254+I256</f>
        <v>444.76</v>
      </c>
      <c r="J257" s="35">
        <f>J236+J238+J246+J249+J254+J256</f>
        <v>3131</v>
      </c>
      <c r="K257" s="35"/>
      <c r="L257" s="35">
        <f>L236+L238+L246+L249+L254+L256</f>
        <v>368.58000000000004</v>
      </c>
    </row>
    <row r="258" spans="1:12" ht="15">
      <c r="A258" s="13">
        <v>2</v>
      </c>
      <c r="B258" s="14">
        <v>3</v>
      </c>
      <c r="C258" s="15" t="s">
        <v>24</v>
      </c>
      <c r="D258" s="16" t="s">
        <v>25</v>
      </c>
      <c r="E258" s="17" t="s">
        <v>71</v>
      </c>
      <c r="F258" s="18">
        <v>200</v>
      </c>
      <c r="G258" s="18">
        <v>6.34</v>
      </c>
      <c r="H258" s="18">
        <v>9.86</v>
      </c>
      <c r="I258" s="18">
        <v>45.26</v>
      </c>
      <c r="J258" s="18">
        <v>264</v>
      </c>
      <c r="K258" s="18">
        <v>182</v>
      </c>
      <c r="L258" s="18">
        <v>14.71</v>
      </c>
    </row>
    <row r="259" spans="1:12" ht="15">
      <c r="A259" s="19"/>
      <c r="B259" s="20"/>
      <c r="C259" s="21"/>
      <c r="D259" s="22" t="s">
        <v>28</v>
      </c>
      <c r="E259" s="17" t="s">
        <v>34</v>
      </c>
      <c r="F259" s="23" t="s">
        <v>35</v>
      </c>
      <c r="G259" s="18">
        <v>2.62</v>
      </c>
      <c r="H259" s="18">
        <v>8.2799999999999994</v>
      </c>
      <c r="I259" s="18">
        <v>14.89</v>
      </c>
      <c r="J259" s="18">
        <v>136</v>
      </c>
      <c r="K259" s="18">
        <v>1</v>
      </c>
      <c r="L259" s="18">
        <v>8.6</v>
      </c>
    </row>
    <row r="260" spans="1:12" ht="15">
      <c r="A260" s="19"/>
      <c r="B260" s="20"/>
      <c r="C260" s="21"/>
      <c r="D260" s="16" t="s">
        <v>30</v>
      </c>
      <c r="E260" s="17" t="s">
        <v>72</v>
      </c>
      <c r="F260" s="18">
        <v>200</v>
      </c>
      <c r="G260" s="18">
        <v>5.8</v>
      </c>
      <c r="H260" s="18">
        <v>5</v>
      </c>
      <c r="I260" s="18">
        <v>9.6</v>
      </c>
      <c r="J260" s="18">
        <v>107</v>
      </c>
      <c r="K260" s="18">
        <v>385</v>
      </c>
      <c r="L260" s="18">
        <v>12.56</v>
      </c>
    </row>
    <row r="261" spans="1:12" ht="15">
      <c r="A261" s="19"/>
      <c r="B261" s="20"/>
      <c r="C261" s="21"/>
      <c r="D261" s="16" t="s">
        <v>32</v>
      </c>
      <c r="E261" s="17" t="s">
        <v>33</v>
      </c>
      <c r="F261" s="18">
        <v>30</v>
      </c>
      <c r="G261" s="18">
        <v>1.89</v>
      </c>
      <c r="H261" s="18">
        <v>0.36</v>
      </c>
      <c r="I261" s="18">
        <v>14.82</v>
      </c>
      <c r="J261" s="18">
        <v>87</v>
      </c>
      <c r="K261" s="18"/>
      <c r="L261" s="18">
        <v>2</v>
      </c>
    </row>
    <row r="262" spans="1:12" ht="15">
      <c r="A262" s="19"/>
      <c r="B262" s="20"/>
      <c r="C262" s="21"/>
      <c r="D262" s="22" t="s">
        <v>28</v>
      </c>
      <c r="E262" s="17" t="s">
        <v>113</v>
      </c>
      <c r="F262" s="18">
        <v>40</v>
      </c>
      <c r="G262" s="18">
        <v>5.08</v>
      </c>
      <c r="H262" s="18">
        <v>4.5999999999999996</v>
      </c>
      <c r="I262" s="18">
        <v>0.28000000000000003</v>
      </c>
      <c r="J262" s="18">
        <v>78</v>
      </c>
      <c r="K262" s="18">
        <v>209</v>
      </c>
      <c r="L262" s="18">
        <v>0.26</v>
      </c>
    </row>
    <row r="263" spans="1:12" ht="15">
      <c r="A263" s="19"/>
      <c r="B263" s="20"/>
      <c r="C263" s="21"/>
      <c r="D263" s="22" t="s">
        <v>28</v>
      </c>
      <c r="E263" s="17" t="s">
        <v>87</v>
      </c>
      <c r="F263" s="18">
        <v>25</v>
      </c>
      <c r="G263" s="18">
        <v>3.78</v>
      </c>
      <c r="H263" s="18">
        <v>10.029999999999999</v>
      </c>
      <c r="I263" s="18">
        <v>0.08</v>
      </c>
      <c r="J263" s="18">
        <v>106</v>
      </c>
      <c r="K263" s="18">
        <v>16</v>
      </c>
      <c r="L263" s="18">
        <v>15</v>
      </c>
    </row>
    <row r="264" spans="1:12" ht="15">
      <c r="A264" s="24"/>
      <c r="B264" s="25"/>
      <c r="C264" s="26"/>
      <c r="D264" s="27" t="s">
        <v>37</v>
      </c>
      <c r="E264" s="28"/>
      <c r="F264" s="29" t="s">
        <v>163</v>
      </c>
      <c r="G264" s="30">
        <f>SUM(G258:G263)</f>
        <v>25.510000000000005</v>
      </c>
      <c r="H264" s="30">
        <f>SUM(H258:H263)</f>
        <v>38.130000000000003</v>
      </c>
      <c r="I264" s="30">
        <f>SUM(I258:I263)</f>
        <v>84.929999999999993</v>
      </c>
      <c r="J264" s="30">
        <f>SUM(J258:J263)</f>
        <v>778</v>
      </c>
      <c r="K264" s="30"/>
      <c r="L264" s="30">
        <f>SUM(L258:L263)</f>
        <v>53.13</v>
      </c>
    </row>
    <row r="265" spans="1:12" ht="15">
      <c r="A265" s="13">
        <f>A258</f>
        <v>2</v>
      </c>
      <c r="B265" s="13">
        <f>B258</f>
        <v>3</v>
      </c>
      <c r="C265" s="15" t="s">
        <v>39</v>
      </c>
      <c r="D265" s="31" t="s">
        <v>40</v>
      </c>
      <c r="E265" s="17" t="s">
        <v>41</v>
      </c>
      <c r="F265" s="18">
        <v>300</v>
      </c>
      <c r="G265" s="18">
        <v>1.2</v>
      </c>
      <c r="H265" s="18">
        <v>1.2</v>
      </c>
      <c r="I265" s="18">
        <v>29.4</v>
      </c>
      <c r="J265" s="18">
        <v>141</v>
      </c>
      <c r="K265" s="18">
        <v>338</v>
      </c>
      <c r="L265" s="18">
        <v>21</v>
      </c>
    </row>
    <row r="266" spans="1:12" ht="15">
      <c r="A266" s="24"/>
      <c r="B266" s="25"/>
      <c r="C266" s="26"/>
      <c r="D266" s="27" t="s">
        <v>37</v>
      </c>
      <c r="E266" s="28"/>
      <c r="F266" s="30">
        <f>SUM(F265:F265)</f>
        <v>300</v>
      </c>
      <c r="G266" s="30">
        <f>SUM(G265:G265)</f>
        <v>1.2</v>
      </c>
      <c r="H266" s="30">
        <f>SUM(H265:H265)</f>
        <v>1.2</v>
      </c>
      <c r="I266" s="30">
        <f>SUM(I265:I265)</f>
        <v>29.4</v>
      </c>
      <c r="J266" s="30">
        <f>SUM(J265:J265)</f>
        <v>141</v>
      </c>
      <c r="K266" s="30"/>
      <c r="L266" s="30">
        <v>21</v>
      </c>
    </row>
    <row r="267" spans="1:12" ht="15">
      <c r="A267" s="13">
        <f>A258</f>
        <v>2</v>
      </c>
      <c r="B267" s="13">
        <f>B258</f>
        <v>3</v>
      </c>
      <c r="C267" s="15" t="s">
        <v>42</v>
      </c>
      <c r="D267" s="16" t="s">
        <v>28</v>
      </c>
      <c r="E267" s="17" t="s">
        <v>78</v>
      </c>
      <c r="F267" s="18">
        <v>200</v>
      </c>
      <c r="G267" s="18">
        <v>3.69</v>
      </c>
      <c r="H267" s="18">
        <v>6.45</v>
      </c>
      <c r="I267" s="18">
        <v>14.38</v>
      </c>
      <c r="J267" s="18">
        <v>130</v>
      </c>
      <c r="K267" s="18">
        <v>321</v>
      </c>
      <c r="L267" s="18">
        <v>14.97</v>
      </c>
    </row>
    <row r="268" spans="1:12" ht="15">
      <c r="A268" s="19"/>
      <c r="B268" s="20"/>
      <c r="C268" s="21"/>
      <c r="D268" s="16" t="s">
        <v>44</v>
      </c>
      <c r="E268" s="17" t="s">
        <v>75</v>
      </c>
      <c r="F268" s="18">
        <v>250</v>
      </c>
      <c r="G268" s="18">
        <v>1.8</v>
      </c>
      <c r="H268" s="18">
        <v>4.92</v>
      </c>
      <c r="I268" s="18">
        <v>10.93</v>
      </c>
      <c r="J268" s="18">
        <v>103</v>
      </c>
      <c r="K268" s="18">
        <v>82</v>
      </c>
      <c r="L268" s="18">
        <v>10.5</v>
      </c>
    </row>
    <row r="269" spans="1:12" ht="15">
      <c r="A269" s="19"/>
      <c r="B269" s="20"/>
      <c r="C269" s="21"/>
      <c r="D269" s="16" t="s">
        <v>46</v>
      </c>
      <c r="E269" s="17" t="s">
        <v>164</v>
      </c>
      <c r="F269" s="18" t="s">
        <v>165</v>
      </c>
      <c r="G269" s="18">
        <v>27.7</v>
      </c>
      <c r="H269" s="18">
        <v>22.16</v>
      </c>
      <c r="I269" s="18">
        <v>50</v>
      </c>
      <c r="J269" s="18">
        <v>350</v>
      </c>
      <c r="K269" s="18">
        <v>392</v>
      </c>
      <c r="L269" s="18">
        <v>67.489999999999995</v>
      </c>
    </row>
    <row r="270" spans="1:12" ht="15">
      <c r="A270" s="19"/>
      <c r="B270" s="20"/>
      <c r="C270" s="21"/>
      <c r="D270" s="16" t="s">
        <v>49</v>
      </c>
      <c r="E270" s="17" t="s">
        <v>143</v>
      </c>
      <c r="F270" s="18">
        <v>200</v>
      </c>
      <c r="G270" s="18">
        <v>0.17</v>
      </c>
      <c r="H270" s="18">
        <v>0.08</v>
      </c>
      <c r="I270" s="18">
        <v>28.38</v>
      </c>
      <c r="J270" s="18">
        <v>115</v>
      </c>
      <c r="K270" s="18">
        <v>351</v>
      </c>
      <c r="L270" s="18">
        <v>5.46</v>
      </c>
    </row>
    <row r="271" spans="1:12" ht="15">
      <c r="A271" s="19"/>
      <c r="B271" s="20"/>
      <c r="C271" s="21"/>
      <c r="D271" s="16" t="s">
        <v>51</v>
      </c>
      <c r="E271" s="17" t="s">
        <v>33</v>
      </c>
      <c r="F271" s="18">
        <v>70</v>
      </c>
      <c r="G271" s="18">
        <v>4.41</v>
      </c>
      <c r="H271" s="18">
        <v>0.84</v>
      </c>
      <c r="I271" s="18">
        <v>34.58</v>
      </c>
      <c r="J271" s="18">
        <v>165</v>
      </c>
      <c r="K271" s="18"/>
      <c r="L271" s="18">
        <v>4.66</v>
      </c>
    </row>
    <row r="272" spans="1:12" ht="15">
      <c r="A272" s="19"/>
      <c r="B272" s="20"/>
      <c r="C272" s="21"/>
      <c r="D272" s="16" t="s">
        <v>52</v>
      </c>
      <c r="E272" s="17" t="s">
        <v>53</v>
      </c>
      <c r="F272" s="18">
        <v>50</v>
      </c>
      <c r="G272" s="18">
        <v>1.85</v>
      </c>
      <c r="H272" s="18">
        <v>0.95</v>
      </c>
      <c r="I272" s="18">
        <v>20.5</v>
      </c>
      <c r="J272" s="18">
        <v>103</v>
      </c>
      <c r="K272" s="18"/>
      <c r="L272" s="18">
        <v>3.4</v>
      </c>
    </row>
    <row r="273" spans="1:12" ht="15">
      <c r="A273" s="24"/>
      <c r="B273" s="25"/>
      <c r="C273" s="26"/>
      <c r="D273" s="27" t="s">
        <v>37</v>
      </c>
      <c r="E273" s="28"/>
      <c r="F273" s="29" t="s">
        <v>166</v>
      </c>
      <c r="G273" s="30">
        <f>SUM(G267:G272)</f>
        <v>39.619999999999997</v>
      </c>
      <c r="H273" s="30">
        <f>SUM(H267:H272)</f>
        <v>35.400000000000006</v>
      </c>
      <c r="I273" s="30">
        <f>SUM(I267:I272)</f>
        <v>158.76999999999998</v>
      </c>
      <c r="J273" s="30">
        <f>SUM(J267:J272)</f>
        <v>966</v>
      </c>
      <c r="K273" s="30"/>
      <c r="L273" s="30">
        <v>106.48</v>
      </c>
    </row>
    <row r="274" spans="1:12" ht="15">
      <c r="A274" s="13">
        <f>A258</f>
        <v>2</v>
      </c>
      <c r="B274" s="13">
        <f>B258</f>
        <v>3</v>
      </c>
      <c r="C274" s="15" t="s">
        <v>54</v>
      </c>
      <c r="D274" s="31" t="s">
        <v>55</v>
      </c>
      <c r="E274" s="17" t="s">
        <v>56</v>
      </c>
      <c r="F274" s="18">
        <v>100</v>
      </c>
      <c r="G274" s="18">
        <v>8.1999999999999993</v>
      </c>
      <c r="H274" s="18">
        <v>3.8</v>
      </c>
      <c r="I274" s="18">
        <v>57.3</v>
      </c>
      <c r="J274" s="18">
        <v>301</v>
      </c>
      <c r="K274" s="18"/>
      <c r="L274" s="18">
        <v>20</v>
      </c>
    </row>
    <row r="275" spans="1:12" ht="15">
      <c r="A275" s="19"/>
      <c r="B275" s="20"/>
      <c r="C275" s="21"/>
      <c r="D275" s="31" t="s">
        <v>49</v>
      </c>
      <c r="E275" s="17" t="s">
        <v>57</v>
      </c>
      <c r="F275" s="18">
        <v>200</v>
      </c>
      <c r="G275" s="18">
        <v>4.08</v>
      </c>
      <c r="H275" s="18">
        <v>3.54</v>
      </c>
      <c r="I275" s="18">
        <v>17.579999999999998</v>
      </c>
      <c r="J275" s="18">
        <v>119</v>
      </c>
      <c r="K275" s="18">
        <v>382</v>
      </c>
      <c r="L275" s="18">
        <v>9.2799999999999994</v>
      </c>
    </row>
    <row r="276" spans="1:12" ht="15">
      <c r="A276" s="24"/>
      <c r="B276" s="25"/>
      <c r="C276" s="26"/>
      <c r="D276" s="27" t="s">
        <v>37</v>
      </c>
      <c r="E276" s="28"/>
      <c r="F276" s="30">
        <f>SUM(F274:F275)</f>
        <v>300</v>
      </c>
      <c r="G276" s="30">
        <f>SUM(G274:G275)</f>
        <v>12.28</v>
      </c>
      <c r="H276" s="30">
        <f>SUM(H274:H275)</f>
        <v>7.34</v>
      </c>
      <c r="I276" s="30">
        <f>SUM(I274:I275)</f>
        <v>74.88</v>
      </c>
      <c r="J276" s="30">
        <f>SUM(J274:J275)</f>
        <v>420</v>
      </c>
      <c r="K276" s="30"/>
      <c r="L276" s="30">
        <v>29.28</v>
      </c>
    </row>
    <row r="277" spans="1:12" ht="15">
      <c r="A277" s="13">
        <f>A258</f>
        <v>2</v>
      </c>
      <c r="B277" s="13">
        <f>B258</f>
        <v>3</v>
      </c>
      <c r="C277" s="15" t="s">
        <v>58</v>
      </c>
      <c r="D277" s="16" t="s">
        <v>25</v>
      </c>
      <c r="E277" s="17" t="s">
        <v>96</v>
      </c>
      <c r="F277" s="18" t="s">
        <v>116</v>
      </c>
      <c r="G277" s="18">
        <v>9.1</v>
      </c>
      <c r="H277" s="18">
        <v>6.9</v>
      </c>
      <c r="I277" s="18">
        <v>11.7</v>
      </c>
      <c r="J277" s="18">
        <v>130</v>
      </c>
      <c r="K277" s="18">
        <v>235</v>
      </c>
      <c r="L277" s="18">
        <v>38.74</v>
      </c>
    </row>
    <row r="278" spans="1:12" ht="15">
      <c r="A278" s="19"/>
      <c r="B278" s="20"/>
      <c r="C278" s="21"/>
      <c r="D278" s="16" t="s">
        <v>61</v>
      </c>
      <c r="E278" s="17" t="s">
        <v>98</v>
      </c>
      <c r="F278" s="18">
        <v>150</v>
      </c>
      <c r="G278" s="18">
        <v>3.07</v>
      </c>
      <c r="H278" s="18">
        <v>4.8</v>
      </c>
      <c r="I278" s="18">
        <v>20.440000000000001</v>
      </c>
      <c r="J278" s="18">
        <v>179</v>
      </c>
      <c r="K278" s="18">
        <v>312</v>
      </c>
      <c r="L278" s="18">
        <v>8.9499999999999993</v>
      </c>
    </row>
    <row r="279" spans="1:12" ht="15">
      <c r="A279" s="19"/>
      <c r="B279" s="20"/>
      <c r="C279" s="21"/>
      <c r="D279" s="16" t="s">
        <v>49</v>
      </c>
      <c r="E279" s="17" t="s">
        <v>64</v>
      </c>
      <c r="F279" s="18">
        <v>200</v>
      </c>
      <c r="G279" s="18">
        <v>0.68</v>
      </c>
      <c r="H279" s="18">
        <v>0.28000000000000003</v>
      </c>
      <c r="I279" s="18">
        <v>20.76</v>
      </c>
      <c r="J279" s="18">
        <v>88</v>
      </c>
      <c r="K279" s="18">
        <v>388</v>
      </c>
      <c r="L279" s="18">
        <v>25</v>
      </c>
    </row>
    <row r="280" spans="1:12" ht="15">
      <c r="A280" s="19"/>
      <c r="B280" s="20"/>
      <c r="C280" s="21"/>
      <c r="D280" s="16" t="s">
        <v>32</v>
      </c>
      <c r="E280" s="17" t="s">
        <v>33</v>
      </c>
      <c r="F280" s="18">
        <v>70</v>
      </c>
      <c r="G280" s="18">
        <v>4.41</v>
      </c>
      <c r="H280" s="18">
        <v>0.84</v>
      </c>
      <c r="I280" s="18">
        <v>34.58</v>
      </c>
      <c r="J280" s="18">
        <v>165</v>
      </c>
      <c r="K280" s="18"/>
      <c r="L280" s="18">
        <v>4.66</v>
      </c>
    </row>
    <row r="281" spans="1:12" ht="15">
      <c r="A281" s="19"/>
      <c r="B281" s="20"/>
      <c r="C281" s="21"/>
      <c r="D281" s="16" t="s">
        <v>28</v>
      </c>
      <c r="E281" s="37" t="s">
        <v>65</v>
      </c>
      <c r="F281" s="18">
        <v>100</v>
      </c>
      <c r="G281" s="18">
        <v>0.54</v>
      </c>
      <c r="H281" s="18">
        <v>0.27</v>
      </c>
      <c r="I281" s="18">
        <v>4.38</v>
      </c>
      <c r="J281" s="18">
        <v>22</v>
      </c>
      <c r="K281" s="18">
        <v>71</v>
      </c>
      <c r="L281" s="18">
        <v>14.18</v>
      </c>
    </row>
    <row r="282" spans="1:12" ht="15">
      <c r="A282" s="19"/>
      <c r="B282" s="20"/>
      <c r="C282" s="21"/>
      <c r="D282" s="22" t="s">
        <v>32</v>
      </c>
      <c r="E282" s="17" t="s">
        <v>53</v>
      </c>
      <c r="F282" s="18">
        <v>50</v>
      </c>
      <c r="G282" s="18">
        <v>1.85</v>
      </c>
      <c r="H282" s="18">
        <v>0.95</v>
      </c>
      <c r="I282" s="23" t="s">
        <v>167</v>
      </c>
      <c r="J282" s="18">
        <v>103</v>
      </c>
      <c r="K282" s="18"/>
      <c r="L282" s="18">
        <v>3.4</v>
      </c>
    </row>
    <row r="283" spans="1:12" ht="15">
      <c r="A283" s="24"/>
      <c r="B283" s="25"/>
      <c r="C283" s="26"/>
      <c r="D283" s="27" t="s">
        <v>37</v>
      </c>
      <c r="E283" s="28"/>
      <c r="F283" s="29" t="s">
        <v>99</v>
      </c>
      <c r="G283" s="30">
        <f>SUM(G277:G282)</f>
        <v>19.649999999999999</v>
      </c>
      <c r="H283" s="30">
        <f>SUM(H277:H282)</f>
        <v>14.039999999999997</v>
      </c>
      <c r="I283" s="29" t="s">
        <v>168</v>
      </c>
      <c r="J283" s="30">
        <f>SUM(J277:J282)</f>
        <v>687</v>
      </c>
      <c r="K283" s="30"/>
      <c r="L283" s="30">
        <v>94.93</v>
      </c>
    </row>
    <row r="284" spans="1:12" ht="15">
      <c r="A284" s="13">
        <f>A258</f>
        <v>2</v>
      </c>
      <c r="B284" s="13">
        <f>B258</f>
        <v>3</v>
      </c>
      <c r="C284" s="15" t="s">
        <v>67</v>
      </c>
      <c r="D284" s="31" t="s">
        <v>68</v>
      </c>
      <c r="E284" s="17" t="s">
        <v>69</v>
      </c>
      <c r="F284" s="18">
        <v>200</v>
      </c>
      <c r="G284" s="18">
        <v>5.8</v>
      </c>
      <c r="H284" s="18">
        <v>5</v>
      </c>
      <c r="I284" s="18">
        <v>8.1999999999999993</v>
      </c>
      <c r="J284" s="18">
        <v>100</v>
      </c>
      <c r="K284" s="18">
        <v>386</v>
      </c>
      <c r="L284" s="18">
        <v>12.73</v>
      </c>
    </row>
    <row r="285" spans="1:12" ht="15">
      <c r="A285" s="24"/>
      <c r="B285" s="25"/>
      <c r="C285" s="26"/>
      <c r="D285" s="32" t="s">
        <v>37</v>
      </c>
      <c r="E285" s="28"/>
      <c r="F285" s="30">
        <f>SUM(F284:F284)</f>
        <v>200</v>
      </c>
      <c r="G285" s="30">
        <f>SUM(G284:G284)</f>
        <v>5.8</v>
      </c>
      <c r="H285" s="30">
        <f>SUM(H284:H284)</f>
        <v>5</v>
      </c>
      <c r="I285" s="30">
        <f>SUM(I284:I284)</f>
        <v>8.1999999999999993</v>
      </c>
      <c r="J285" s="30">
        <f>SUM(J284:J284)</f>
        <v>100</v>
      </c>
      <c r="K285" s="30"/>
      <c r="L285" s="30">
        <v>12.73</v>
      </c>
    </row>
    <row r="286" spans="1:12" ht="15.75" customHeight="1">
      <c r="A286" s="33">
        <f>A258</f>
        <v>2</v>
      </c>
      <c r="B286" s="33">
        <f>B258</f>
        <v>3</v>
      </c>
      <c r="C286" s="47" t="s">
        <v>70</v>
      </c>
      <c r="D286" s="47"/>
      <c r="E286" s="34"/>
      <c r="F286" s="35">
        <f>F264+F266+F273+F276+F283+F285</f>
        <v>2985</v>
      </c>
      <c r="G286" s="35">
        <f>G264+G266+G273+G276+G283+G285</f>
        <v>104.05999999999999</v>
      </c>
      <c r="H286" s="35">
        <f>H264+H266+H273+H276+H283+H285</f>
        <v>101.11000000000001</v>
      </c>
      <c r="I286" s="38" t="s">
        <v>169</v>
      </c>
      <c r="J286" s="35">
        <f>J264+J266+J273+J276+J283+J285</f>
        <v>3092</v>
      </c>
      <c r="K286" s="35"/>
      <c r="L286" s="35">
        <f>L264+L266+L273+L276+L283+L285</f>
        <v>317.55000000000007</v>
      </c>
    </row>
    <row r="287" spans="1:12" ht="15">
      <c r="A287" s="13">
        <v>2</v>
      </c>
      <c r="B287" s="14">
        <v>4</v>
      </c>
      <c r="C287" s="15" t="s">
        <v>24</v>
      </c>
      <c r="D287" s="16" t="s">
        <v>25</v>
      </c>
      <c r="E287" s="17" t="s">
        <v>170</v>
      </c>
      <c r="F287" s="18">
        <v>200</v>
      </c>
      <c r="G287" s="18">
        <v>5.5</v>
      </c>
      <c r="H287" s="18">
        <v>9.6999999999999993</v>
      </c>
      <c r="I287" s="18">
        <v>19.100000000000001</v>
      </c>
      <c r="J287" s="18">
        <v>264</v>
      </c>
      <c r="K287" s="18">
        <v>181</v>
      </c>
      <c r="L287" s="18">
        <v>12.3</v>
      </c>
    </row>
    <row r="288" spans="1:12" ht="15">
      <c r="A288" s="19"/>
      <c r="B288" s="20"/>
      <c r="C288" s="21"/>
      <c r="D288" s="22" t="s">
        <v>28</v>
      </c>
      <c r="E288" s="17" t="s">
        <v>34</v>
      </c>
      <c r="F288" s="23" t="s">
        <v>35</v>
      </c>
      <c r="G288" s="18">
        <v>2.62</v>
      </c>
      <c r="H288" s="18">
        <v>8.2799999999999994</v>
      </c>
      <c r="I288" s="18">
        <v>14.89</v>
      </c>
      <c r="J288" s="18">
        <v>136</v>
      </c>
      <c r="K288" s="18">
        <v>1</v>
      </c>
      <c r="L288" s="18">
        <v>8.6</v>
      </c>
    </row>
    <row r="289" spans="1:12" ht="15">
      <c r="A289" s="19"/>
      <c r="B289" s="20"/>
      <c r="C289" s="21"/>
      <c r="D289" s="16" t="s">
        <v>30</v>
      </c>
      <c r="E289" s="17" t="s">
        <v>72</v>
      </c>
      <c r="F289" s="18">
        <v>200</v>
      </c>
      <c r="G289" s="18">
        <v>5.8</v>
      </c>
      <c r="H289" s="18">
        <v>5</v>
      </c>
      <c r="I289" s="18">
        <v>9.6</v>
      </c>
      <c r="J289" s="18">
        <v>107</v>
      </c>
      <c r="K289" s="18">
        <v>385</v>
      </c>
      <c r="L289" s="18">
        <v>12.81</v>
      </c>
    </row>
    <row r="290" spans="1:12" ht="15">
      <c r="A290" s="19"/>
      <c r="B290" s="20"/>
      <c r="C290" s="21"/>
      <c r="D290" s="16" t="s">
        <v>32</v>
      </c>
      <c r="E290" s="17" t="s">
        <v>53</v>
      </c>
      <c r="F290" s="18">
        <v>50</v>
      </c>
      <c r="G290" s="18">
        <v>1.85</v>
      </c>
      <c r="H290" s="18">
        <v>0.95</v>
      </c>
      <c r="I290" s="18">
        <v>20.5</v>
      </c>
      <c r="J290" s="18">
        <v>103</v>
      </c>
      <c r="K290" s="18"/>
      <c r="L290" s="18">
        <v>3.4</v>
      </c>
    </row>
    <row r="291" spans="1:12" ht="15">
      <c r="A291" s="19"/>
      <c r="B291" s="20"/>
      <c r="C291" s="21"/>
      <c r="D291" s="22" t="s">
        <v>28</v>
      </c>
      <c r="E291" s="17" t="s">
        <v>36</v>
      </c>
      <c r="F291" s="18">
        <v>30</v>
      </c>
      <c r="G291" s="18">
        <v>7.38</v>
      </c>
      <c r="H291" s="18">
        <v>9.48</v>
      </c>
      <c r="I291" s="18"/>
      <c r="J291" s="18">
        <v>115</v>
      </c>
      <c r="K291" s="18">
        <v>15</v>
      </c>
      <c r="L291" s="18">
        <v>20.16</v>
      </c>
    </row>
    <row r="292" spans="1:12" ht="15">
      <c r="A292" s="24"/>
      <c r="B292" s="25"/>
      <c r="C292" s="26"/>
      <c r="D292" s="27" t="s">
        <v>37</v>
      </c>
      <c r="E292" s="28"/>
      <c r="F292" s="29" t="s">
        <v>171</v>
      </c>
      <c r="G292" s="30">
        <f>SUM(G287:G291)</f>
        <v>23.150000000000002</v>
      </c>
      <c r="H292" s="30">
        <f>SUM(H287:H291)</f>
        <v>33.409999999999997</v>
      </c>
      <c r="I292" s="30">
        <f>SUM(I287:I291)</f>
        <v>64.09</v>
      </c>
      <c r="J292" s="30">
        <f>SUM(J287:J291)</f>
        <v>725</v>
      </c>
      <c r="K292" s="30"/>
      <c r="L292" s="30">
        <f>SUM(L287:L291)</f>
        <v>57.269999999999996</v>
      </c>
    </row>
    <row r="293" spans="1:12" ht="15">
      <c r="A293" s="13">
        <f>A287</f>
        <v>2</v>
      </c>
      <c r="B293" s="13">
        <f>B287</f>
        <v>4</v>
      </c>
      <c r="C293" s="15" t="s">
        <v>39</v>
      </c>
      <c r="D293" s="31" t="s">
        <v>40</v>
      </c>
      <c r="E293" s="17" t="s">
        <v>74</v>
      </c>
      <c r="F293" s="18">
        <v>300</v>
      </c>
      <c r="G293" s="18">
        <v>1.2</v>
      </c>
      <c r="H293" s="18">
        <v>1.2</v>
      </c>
      <c r="I293" s="18">
        <v>29.4</v>
      </c>
      <c r="J293" s="18">
        <v>141</v>
      </c>
      <c r="K293" s="18">
        <v>338</v>
      </c>
      <c r="L293" s="18">
        <v>36</v>
      </c>
    </row>
    <row r="294" spans="1:12" ht="15">
      <c r="A294" s="24"/>
      <c r="B294" s="25"/>
      <c r="C294" s="26"/>
      <c r="D294" s="27" t="s">
        <v>37</v>
      </c>
      <c r="E294" s="28"/>
      <c r="F294" s="30">
        <f>SUM(F293:F293)</f>
        <v>300</v>
      </c>
      <c r="G294" s="30">
        <f>SUM(G293:G293)</f>
        <v>1.2</v>
      </c>
      <c r="H294" s="30">
        <f>SUM(H293:H293)</f>
        <v>1.2</v>
      </c>
      <c r="I294" s="30">
        <f>SUM(I293:I293)</f>
        <v>29.4</v>
      </c>
      <c r="J294" s="30">
        <f>SUM(J293:J293)</f>
        <v>141</v>
      </c>
      <c r="K294" s="30"/>
      <c r="L294" s="30">
        <v>36</v>
      </c>
    </row>
    <row r="295" spans="1:12" ht="15">
      <c r="A295" s="13">
        <f>A287</f>
        <v>2</v>
      </c>
      <c r="B295" s="13">
        <f>B287</f>
        <v>4</v>
      </c>
      <c r="C295" s="15" t="s">
        <v>42</v>
      </c>
      <c r="D295" s="16" t="s">
        <v>28</v>
      </c>
      <c r="E295" s="17" t="s">
        <v>43</v>
      </c>
      <c r="F295" s="18">
        <v>100</v>
      </c>
      <c r="G295" s="18">
        <v>0.7</v>
      </c>
      <c r="H295" s="18">
        <v>0.1</v>
      </c>
      <c r="I295" s="18">
        <v>1.9</v>
      </c>
      <c r="J295" s="18">
        <v>12</v>
      </c>
      <c r="K295" s="18">
        <v>71</v>
      </c>
      <c r="L295" s="18">
        <v>21.09</v>
      </c>
    </row>
    <row r="296" spans="1:12" ht="15">
      <c r="A296" s="19"/>
      <c r="B296" s="20"/>
      <c r="C296" s="21"/>
      <c r="D296" s="16" t="s">
        <v>44</v>
      </c>
      <c r="E296" s="17" t="s">
        <v>90</v>
      </c>
      <c r="F296" s="18">
        <v>250</v>
      </c>
      <c r="G296" s="18">
        <v>2.02</v>
      </c>
      <c r="H296" s="18">
        <v>5.09</v>
      </c>
      <c r="I296" s="18">
        <v>11.98</v>
      </c>
      <c r="J296" s="18">
        <v>107</v>
      </c>
      <c r="K296" s="18">
        <v>96</v>
      </c>
      <c r="L296" s="18">
        <v>5.58</v>
      </c>
    </row>
    <row r="297" spans="1:12" ht="15">
      <c r="A297" s="19"/>
      <c r="B297" s="20"/>
      <c r="C297" s="21"/>
      <c r="D297" s="16" t="s">
        <v>46</v>
      </c>
      <c r="E297" s="17" t="s">
        <v>172</v>
      </c>
      <c r="F297" s="18">
        <v>100</v>
      </c>
      <c r="G297" s="18">
        <v>15</v>
      </c>
      <c r="H297" s="18">
        <v>24.24</v>
      </c>
      <c r="I297" s="18">
        <v>7.16</v>
      </c>
      <c r="J297" s="18">
        <v>312</v>
      </c>
      <c r="K297" s="18">
        <v>268</v>
      </c>
      <c r="L297" s="18">
        <v>61.86</v>
      </c>
    </row>
    <row r="298" spans="1:12" ht="15">
      <c r="A298" s="19"/>
      <c r="B298" s="20"/>
      <c r="C298" s="21"/>
      <c r="D298" s="16" t="s">
        <v>61</v>
      </c>
      <c r="E298" s="17" t="s">
        <v>98</v>
      </c>
      <c r="F298" s="18" t="s">
        <v>173</v>
      </c>
      <c r="G298" s="18">
        <v>3.68</v>
      </c>
      <c r="H298" s="18">
        <v>5.76</v>
      </c>
      <c r="I298" s="18">
        <v>24.53</v>
      </c>
      <c r="J298" s="18">
        <v>165</v>
      </c>
      <c r="K298" s="18">
        <v>312</v>
      </c>
      <c r="L298" s="18">
        <v>9.0500000000000007</v>
      </c>
    </row>
    <row r="299" spans="1:12" ht="15">
      <c r="A299" s="19"/>
      <c r="B299" s="20"/>
      <c r="C299" s="21"/>
      <c r="D299" s="16" t="s">
        <v>49</v>
      </c>
      <c r="E299" s="17" t="s">
        <v>50</v>
      </c>
      <c r="F299" s="18">
        <v>200</v>
      </c>
      <c r="G299" s="18">
        <v>0.66</v>
      </c>
      <c r="H299" s="18">
        <v>0.09</v>
      </c>
      <c r="I299" s="18">
        <v>32.17</v>
      </c>
      <c r="J299" s="18">
        <v>134</v>
      </c>
      <c r="K299" s="18">
        <v>349</v>
      </c>
      <c r="L299" s="18">
        <v>3.36</v>
      </c>
    </row>
    <row r="300" spans="1:12" ht="15">
      <c r="A300" s="19"/>
      <c r="B300" s="20"/>
      <c r="C300" s="21"/>
      <c r="D300" s="16" t="s">
        <v>51</v>
      </c>
      <c r="E300" s="17" t="s">
        <v>33</v>
      </c>
      <c r="F300" s="18">
        <v>70</v>
      </c>
      <c r="G300" s="18">
        <v>4.41</v>
      </c>
      <c r="H300" s="18">
        <v>0.84</v>
      </c>
      <c r="I300" s="18">
        <v>34.58</v>
      </c>
      <c r="J300" s="18">
        <v>165</v>
      </c>
      <c r="K300" s="18"/>
      <c r="L300" s="18">
        <v>4.66</v>
      </c>
    </row>
    <row r="301" spans="1:12" ht="15">
      <c r="A301" s="19"/>
      <c r="B301" s="20"/>
      <c r="C301" s="21"/>
      <c r="D301" s="16" t="s">
        <v>52</v>
      </c>
      <c r="E301" s="17" t="s">
        <v>53</v>
      </c>
      <c r="F301" s="18">
        <v>50</v>
      </c>
      <c r="G301" s="18">
        <v>1.85</v>
      </c>
      <c r="H301" s="18">
        <v>0.95</v>
      </c>
      <c r="I301" s="18">
        <v>20.5</v>
      </c>
      <c r="J301" s="18">
        <v>103</v>
      </c>
      <c r="K301" s="18"/>
      <c r="L301" s="18">
        <v>3.4</v>
      </c>
    </row>
    <row r="302" spans="1:12" ht="15">
      <c r="A302" s="24"/>
      <c r="B302" s="25"/>
      <c r="C302" s="26"/>
      <c r="D302" s="27" t="s">
        <v>37</v>
      </c>
      <c r="E302" s="28"/>
      <c r="F302" s="29" t="s">
        <v>174</v>
      </c>
      <c r="G302" s="30">
        <f>SUM(G295:G301)</f>
        <v>28.32</v>
      </c>
      <c r="H302" s="30">
        <f>SUM(H295:H301)</f>
        <v>37.070000000000007</v>
      </c>
      <c r="I302" s="30">
        <f>SUM(I295:I301)</f>
        <v>132.82</v>
      </c>
      <c r="J302" s="30">
        <f>SUM(J295:J301)</f>
        <v>998</v>
      </c>
      <c r="K302" s="30"/>
      <c r="L302" s="30">
        <v>109</v>
      </c>
    </row>
    <row r="303" spans="1:12" ht="15">
      <c r="A303" s="13">
        <f>A287</f>
        <v>2</v>
      </c>
      <c r="B303" s="13">
        <f>B287</f>
        <v>4</v>
      </c>
      <c r="C303" s="15" t="s">
        <v>54</v>
      </c>
      <c r="D303" s="31" t="s">
        <v>55</v>
      </c>
      <c r="E303" s="17" t="s">
        <v>94</v>
      </c>
      <c r="F303" s="18" t="s">
        <v>175</v>
      </c>
      <c r="G303" s="18">
        <v>0.13</v>
      </c>
      <c r="H303" s="18">
        <v>0.02</v>
      </c>
      <c r="I303" s="18">
        <v>15.2</v>
      </c>
      <c r="J303" s="18">
        <v>62</v>
      </c>
      <c r="K303" s="18">
        <v>377</v>
      </c>
      <c r="L303" s="18">
        <v>3.05</v>
      </c>
    </row>
    <row r="304" spans="1:12" ht="15">
      <c r="A304" s="19"/>
      <c r="B304" s="20"/>
      <c r="C304" s="21"/>
      <c r="D304" s="31" t="s">
        <v>49</v>
      </c>
      <c r="E304" s="17" t="s">
        <v>56</v>
      </c>
      <c r="F304" s="18">
        <v>100</v>
      </c>
      <c r="G304" s="18">
        <v>8.1999999999999993</v>
      </c>
      <c r="H304" s="18">
        <v>3.8</v>
      </c>
      <c r="I304" s="18">
        <v>57.3</v>
      </c>
      <c r="J304" s="18">
        <v>301</v>
      </c>
      <c r="K304" s="18"/>
      <c r="L304" s="18">
        <v>20</v>
      </c>
    </row>
    <row r="305" spans="1:12" ht="15">
      <c r="A305" s="24"/>
      <c r="B305" s="25"/>
      <c r="C305" s="26"/>
      <c r="D305" s="27" t="s">
        <v>37</v>
      </c>
      <c r="E305" s="28"/>
      <c r="F305" s="29" t="s">
        <v>95</v>
      </c>
      <c r="G305" s="30">
        <f>SUM(G303:G304)</f>
        <v>8.33</v>
      </c>
      <c r="H305" s="30">
        <f>SUM(H303:H304)</f>
        <v>3.82</v>
      </c>
      <c r="I305" s="30">
        <f>SUM(I303:I304)</f>
        <v>72.5</v>
      </c>
      <c r="J305" s="30">
        <f>SUM(J303:J304)</f>
        <v>363</v>
      </c>
      <c r="K305" s="30"/>
      <c r="L305" s="30">
        <v>23.05</v>
      </c>
    </row>
    <row r="306" spans="1:12" ht="15">
      <c r="A306" s="13">
        <f>A287</f>
        <v>2</v>
      </c>
      <c r="B306" s="13">
        <f>B287</f>
        <v>4</v>
      </c>
      <c r="C306" s="15" t="s">
        <v>58</v>
      </c>
      <c r="D306" s="16" t="s">
        <v>25</v>
      </c>
      <c r="E306" s="17" t="s">
        <v>81</v>
      </c>
      <c r="F306" s="18" t="s">
        <v>162</v>
      </c>
      <c r="G306" s="18">
        <v>21.92</v>
      </c>
      <c r="H306" s="18">
        <v>16.579999999999998</v>
      </c>
      <c r="I306" s="18">
        <v>42</v>
      </c>
      <c r="J306" s="18">
        <v>405</v>
      </c>
      <c r="K306" s="18">
        <v>223</v>
      </c>
      <c r="L306" s="18">
        <v>80.11</v>
      </c>
    </row>
    <row r="307" spans="1:12" ht="15">
      <c r="A307" s="19"/>
      <c r="B307" s="20"/>
      <c r="C307" s="21"/>
      <c r="D307" s="16" t="s">
        <v>61</v>
      </c>
      <c r="E307" s="17" t="s">
        <v>83</v>
      </c>
      <c r="F307" s="18">
        <v>150</v>
      </c>
      <c r="G307" s="18">
        <v>3.02</v>
      </c>
      <c r="H307" s="18">
        <v>0.15</v>
      </c>
      <c r="I307" s="18">
        <v>30.83</v>
      </c>
      <c r="J307" s="18">
        <v>137</v>
      </c>
      <c r="K307" s="18">
        <v>75</v>
      </c>
      <c r="L307" s="18">
        <v>12.39</v>
      </c>
    </row>
    <row r="308" spans="1:12" ht="15">
      <c r="A308" s="19"/>
      <c r="B308" s="20"/>
      <c r="C308" s="21"/>
      <c r="D308" s="16" t="s">
        <v>49</v>
      </c>
      <c r="E308" s="17" t="s">
        <v>64</v>
      </c>
      <c r="F308" s="18">
        <v>200</v>
      </c>
      <c r="G308" s="18">
        <v>0.68</v>
      </c>
      <c r="H308" s="18">
        <v>0.28000000000000003</v>
      </c>
      <c r="I308" s="18">
        <v>20.76</v>
      </c>
      <c r="J308" s="18">
        <v>88</v>
      </c>
      <c r="K308" s="18">
        <v>388</v>
      </c>
      <c r="L308" s="18">
        <v>25</v>
      </c>
    </row>
    <row r="309" spans="1:12" ht="15">
      <c r="A309" s="19"/>
      <c r="B309" s="20"/>
      <c r="C309" s="21"/>
      <c r="D309" s="16" t="s">
        <v>32</v>
      </c>
      <c r="E309" s="17" t="s">
        <v>33</v>
      </c>
      <c r="F309" s="18">
        <v>70</v>
      </c>
      <c r="G309" s="18">
        <v>4.41</v>
      </c>
      <c r="H309" s="18">
        <v>0.84</v>
      </c>
      <c r="I309" s="18">
        <v>34.58</v>
      </c>
      <c r="J309" s="18">
        <v>165</v>
      </c>
      <c r="K309" s="18"/>
      <c r="L309" s="18">
        <v>4.66</v>
      </c>
    </row>
    <row r="310" spans="1:12" ht="15">
      <c r="A310" s="19"/>
      <c r="B310" s="20"/>
      <c r="C310" s="21"/>
      <c r="D310" s="16" t="s">
        <v>32</v>
      </c>
      <c r="E310" s="37" t="s">
        <v>53</v>
      </c>
      <c r="F310" s="18">
        <v>50</v>
      </c>
      <c r="G310" s="18">
        <v>1.85</v>
      </c>
      <c r="H310" s="18">
        <v>0.95</v>
      </c>
      <c r="I310" s="18">
        <v>20.5</v>
      </c>
      <c r="J310" s="18">
        <v>103</v>
      </c>
      <c r="K310" s="18"/>
      <c r="L310" s="18">
        <v>3.4</v>
      </c>
    </row>
    <row r="311" spans="1:12" ht="15">
      <c r="A311" s="19"/>
      <c r="B311" s="20"/>
      <c r="C311" s="21"/>
      <c r="D311" s="22" t="s">
        <v>28</v>
      </c>
      <c r="E311" s="17" t="s">
        <v>113</v>
      </c>
      <c r="F311" s="18">
        <v>40</v>
      </c>
      <c r="G311" s="18">
        <v>5.08</v>
      </c>
      <c r="H311" s="18">
        <v>4.5999999999999996</v>
      </c>
      <c r="I311" s="18">
        <v>0.28000000000000003</v>
      </c>
      <c r="J311" s="18">
        <v>78</v>
      </c>
      <c r="K311" s="18">
        <v>209</v>
      </c>
      <c r="L311" s="18">
        <v>0.26</v>
      </c>
    </row>
    <row r="312" spans="1:12" ht="15">
      <c r="A312" s="24"/>
      <c r="B312" s="25"/>
      <c r="C312" s="26"/>
      <c r="D312" s="27" t="s">
        <v>37</v>
      </c>
      <c r="E312" s="28"/>
      <c r="F312" s="29" t="s">
        <v>176</v>
      </c>
      <c r="G312" s="30">
        <f>SUM(G306:G311)</f>
        <v>36.96</v>
      </c>
      <c r="H312" s="30">
        <f>SUM(H306:H311)</f>
        <v>23.4</v>
      </c>
      <c r="I312" s="30">
        <f>SUM(I306:I311)</f>
        <v>148.95000000000002</v>
      </c>
      <c r="J312" s="30">
        <f>SUM(J306:J311)</f>
        <v>976</v>
      </c>
      <c r="K312" s="30"/>
      <c r="L312" s="30">
        <v>125.82</v>
      </c>
    </row>
    <row r="313" spans="1:12" ht="15">
      <c r="A313" s="13">
        <f>A287</f>
        <v>2</v>
      </c>
      <c r="B313" s="13">
        <f>B287</f>
        <v>4</v>
      </c>
      <c r="C313" s="15" t="s">
        <v>67</v>
      </c>
      <c r="D313" s="31" t="s">
        <v>68</v>
      </c>
      <c r="E313" s="17" t="s">
        <v>85</v>
      </c>
      <c r="F313" s="18">
        <v>200</v>
      </c>
      <c r="G313" s="18">
        <v>5.8</v>
      </c>
      <c r="H313" s="18">
        <v>5</v>
      </c>
      <c r="I313" s="18">
        <v>8.4</v>
      </c>
      <c r="J313" s="18">
        <v>102</v>
      </c>
      <c r="K313" s="18">
        <v>386</v>
      </c>
      <c r="L313" s="18">
        <v>20.32</v>
      </c>
    </row>
    <row r="314" spans="1:12" ht="15">
      <c r="A314" s="24"/>
      <c r="B314" s="25"/>
      <c r="C314" s="26"/>
      <c r="D314" s="32" t="s">
        <v>37</v>
      </c>
      <c r="E314" s="28"/>
      <c r="F314" s="30">
        <f>SUM(F313:F313)</f>
        <v>200</v>
      </c>
      <c r="G314" s="30">
        <f>SUM(G313:G313)</f>
        <v>5.8</v>
      </c>
      <c r="H314" s="30">
        <f>SUM(H313:H313)</f>
        <v>5</v>
      </c>
      <c r="I314" s="30">
        <f>SUM(I313:I313)</f>
        <v>8.4</v>
      </c>
      <c r="J314" s="30">
        <f>SUM(J313:J313)</f>
        <v>102</v>
      </c>
      <c r="K314" s="30"/>
      <c r="L314" s="30">
        <v>20.32</v>
      </c>
    </row>
    <row r="315" spans="1:12" ht="15.75" customHeight="1">
      <c r="A315" s="33">
        <f>A287</f>
        <v>2</v>
      </c>
      <c r="B315" s="33">
        <f>B287</f>
        <v>4</v>
      </c>
      <c r="C315" s="47" t="s">
        <v>70</v>
      </c>
      <c r="D315" s="47"/>
      <c r="E315" s="34"/>
      <c r="F315" s="35">
        <f>F292+F294+F302+F305+F312+F314</f>
        <v>2952</v>
      </c>
      <c r="G315" s="35">
        <f>G292+G294+G302+G305+G312+G314</f>
        <v>103.76</v>
      </c>
      <c r="H315" s="35">
        <f>H292+H294+H302+H305+H312+H314</f>
        <v>103.9</v>
      </c>
      <c r="I315" s="35">
        <f>I292+I294+I302+I305+I312+I314</f>
        <v>456.15999999999997</v>
      </c>
      <c r="J315" s="35">
        <f>J292+J294+J302+J305+J312+J314</f>
        <v>3305</v>
      </c>
      <c r="K315" s="35"/>
      <c r="L315" s="35">
        <f>L292+L294+L302+L305+L312+L314</f>
        <v>371.46</v>
      </c>
    </row>
    <row r="316" spans="1:12" ht="15">
      <c r="A316" s="13">
        <v>2</v>
      </c>
      <c r="B316" s="14">
        <v>5</v>
      </c>
      <c r="C316" s="15" t="s">
        <v>24</v>
      </c>
      <c r="D316" s="16" t="s">
        <v>25</v>
      </c>
      <c r="E316" s="17" t="s">
        <v>115</v>
      </c>
      <c r="F316" s="18" t="s">
        <v>116</v>
      </c>
      <c r="G316" s="18">
        <v>10.09</v>
      </c>
      <c r="H316" s="18">
        <v>28.27</v>
      </c>
      <c r="I316" s="18">
        <v>0.45</v>
      </c>
      <c r="J316" s="18">
        <v>298</v>
      </c>
      <c r="K316" s="18">
        <v>234</v>
      </c>
      <c r="L316" s="18">
        <v>40.770000000000003</v>
      </c>
    </row>
    <row r="317" spans="1:12" ht="15">
      <c r="A317" s="19"/>
      <c r="B317" s="20"/>
      <c r="C317" s="21"/>
      <c r="D317" s="22" t="s">
        <v>61</v>
      </c>
      <c r="E317" s="17" t="s">
        <v>117</v>
      </c>
      <c r="F317" s="18">
        <v>100</v>
      </c>
      <c r="G317" s="18">
        <v>5.53</v>
      </c>
      <c r="H317" s="18">
        <v>5.95</v>
      </c>
      <c r="I317" s="18">
        <v>24.85</v>
      </c>
      <c r="J317" s="18">
        <v>175</v>
      </c>
      <c r="K317" s="18">
        <v>171</v>
      </c>
      <c r="L317" s="18">
        <v>11.44</v>
      </c>
    </row>
    <row r="318" spans="1:12" ht="15">
      <c r="A318" s="19"/>
      <c r="B318" s="20"/>
      <c r="C318" s="21"/>
      <c r="D318" s="16" t="s">
        <v>30</v>
      </c>
      <c r="E318" s="17" t="s">
        <v>31</v>
      </c>
      <c r="F318" s="18">
        <v>200</v>
      </c>
      <c r="G318" s="18">
        <v>2.94</v>
      </c>
      <c r="H318" s="18">
        <v>1.9</v>
      </c>
      <c r="I318" s="18">
        <v>20.9</v>
      </c>
      <c r="J318" s="18">
        <v>212</v>
      </c>
      <c r="K318" s="18">
        <v>379</v>
      </c>
      <c r="L318" s="18">
        <v>9.6199999999999992</v>
      </c>
    </row>
    <row r="319" spans="1:12" ht="15">
      <c r="A319" s="19"/>
      <c r="B319" s="20"/>
      <c r="C319" s="21"/>
      <c r="D319" s="16" t="s">
        <v>32</v>
      </c>
      <c r="E319" s="17" t="s">
        <v>33</v>
      </c>
      <c r="F319" s="18">
        <v>30</v>
      </c>
      <c r="G319" s="18">
        <v>1.89</v>
      </c>
      <c r="H319" s="18">
        <v>0.36</v>
      </c>
      <c r="I319" s="18">
        <v>14.82</v>
      </c>
      <c r="J319" s="18">
        <v>87</v>
      </c>
      <c r="K319" s="18"/>
      <c r="L319" s="18">
        <v>2</v>
      </c>
    </row>
    <row r="320" spans="1:12" ht="15">
      <c r="A320" s="19"/>
      <c r="B320" s="20"/>
      <c r="C320" s="21"/>
      <c r="D320" s="22" t="s">
        <v>28</v>
      </c>
      <c r="E320" s="17" t="s">
        <v>177</v>
      </c>
      <c r="F320" s="23" t="s">
        <v>35</v>
      </c>
      <c r="G320" s="18">
        <v>2.62</v>
      </c>
      <c r="H320" s="18">
        <v>8.2799999999999994</v>
      </c>
      <c r="I320" s="18">
        <v>14.89</v>
      </c>
      <c r="J320" s="18">
        <v>136</v>
      </c>
      <c r="K320" s="18">
        <v>1</v>
      </c>
      <c r="L320" s="18">
        <v>8.6</v>
      </c>
    </row>
    <row r="321" spans="1:12" ht="15">
      <c r="A321" s="19"/>
      <c r="B321" s="20"/>
      <c r="C321" s="21"/>
      <c r="D321" s="22" t="s">
        <v>28</v>
      </c>
      <c r="E321" s="17" t="s">
        <v>29</v>
      </c>
      <c r="F321" s="18">
        <v>100</v>
      </c>
      <c r="G321" s="18"/>
      <c r="H321" s="18">
        <v>7</v>
      </c>
      <c r="I321" s="18">
        <v>7</v>
      </c>
      <c r="J321" s="18">
        <v>91</v>
      </c>
      <c r="K321" s="18">
        <v>73</v>
      </c>
      <c r="L321" s="18">
        <v>10.18</v>
      </c>
    </row>
    <row r="322" spans="1:12" ht="15">
      <c r="A322" s="24"/>
      <c r="B322" s="25"/>
      <c r="C322" s="26"/>
      <c r="D322" s="27" t="s">
        <v>37</v>
      </c>
      <c r="E322" s="28"/>
      <c r="F322" s="29" t="s">
        <v>84</v>
      </c>
      <c r="G322" s="30">
        <f>SUM(G316:G321)</f>
        <v>23.070000000000004</v>
      </c>
      <c r="H322" s="30">
        <f>SUM(H316:H321)</f>
        <v>51.76</v>
      </c>
      <c r="I322" s="30">
        <f>SUM(I316:I321)</f>
        <v>82.91</v>
      </c>
      <c r="J322" s="30">
        <f>SUM(J316:J321)</f>
        <v>999</v>
      </c>
      <c r="K322" s="30"/>
      <c r="L322" s="30">
        <f>SUM(L316:L321)</f>
        <v>82.609999999999985</v>
      </c>
    </row>
    <row r="323" spans="1:12" ht="15">
      <c r="A323" s="13">
        <f>A316</f>
        <v>2</v>
      </c>
      <c r="B323" s="13">
        <f>B316</f>
        <v>5</v>
      </c>
      <c r="C323" s="15" t="s">
        <v>39</v>
      </c>
      <c r="D323" s="31" t="s">
        <v>40</v>
      </c>
      <c r="E323" s="17" t="s">
        <v>89</v>
      </c>
      <c r="F323" s="18">
        <v>300</v>
      </c>
      <c r="G323" s="18">
        <v>1.2</v>
      </c>
      <c r="H323" s="18">
        <v>1.2</v>
      </c>
      <c r="I323" s="18">
        <v>29.84</v>
      </c>
      <c r="J323" s="18">
        <v>141</v>
      </c>
      <c r="K323" s="18"/>
      <c r="L323" s="18">
        <v>36</v>
      </c>
    </row>
    <row r="324" spans="1:12" ht="15">
      <c r="A324" s="24"/>
      <c r="B324" s="25"/>
      <c r="C324" s="26"/>
      <c r="D324" s="27" t="s">
        <v>37</v>
      </c>
      <c r="E324" s="28"/>
      <c r="F324" s="30">
        <f>SUM(F323:F323)</f>
        <v>300</v>
      </c>
      <c r="G324" s="30">
        <f>SUM(G323:G323)</f>
        <v>1.2</v>
      </c>
      <c r="H324" s="30">
        <f>SUM(H323:H323)</f>
        <v>1.2</v>
      </c>
      <c r="I324" s="30">
        <f>SUM(I323:I323)</f>
        <v>29.84</v>
      </c>
      <c r="J324" s="30">
        <f>SUM(J323:J323)</f>
        <v>141</v>
      </c>
      <c r="K324" s="30"/>
      <c r="L324" s="30">
        <v>36</v>
      </c>
    </row>
    <row r="325" spans="1:12" ht="15">
      <c r="A325" s="13">
        <f>A316</f>
        <v>2</v>
      </c>
      <c r="B325" s="13">
        <f>B316</f>
        <v>5</v>
      </c>
      <c r="C325" s="15" t="s">
        <v>42</v>
      </c>
      <c r="D325" s="16" t="s">
        <v>28</v>
      </c>
      <c r="E325" s="17" t="s">
        <v>65</v>
      </c>
      <c r="F325" s="18">
        <v>100</v>
      </c>
      <c r="G325" s="18">
        <v>0.54</v>
      </c>
      <c r="H325" s="18">
        <v>0.27</v>
      </c>
      <c r="I325" s="18">
        <v>4.38</v>
      </c>
      <c r="J325" s="18">
        <v>22</v>
      </c>
      <c r="K325" s="18">
        <v>71</v>
      </c>
      <c r="L325" s="18">
        <v>5.9</v>
      </c>
    </row>
    <row r="326" spans="1:12" ht="15">
      <c r="A326" s="19"/>
      <c r="B326" s="20"/>
      <c r="C326" s="21"/>
      <c r="D326" s="16" t="s">
        <v>44</v>
      </c>
      <c r="E326" s="17" t="s">
        <v>118</v>
      </c>
      <c r="F326" s="18">
        <v>250</v>
      </c>
      <c r="G326" s="18">
        <v>1.77</v>
      </c>
      <c r="H326" s="18">
        <v>4.95</v>
      </c>
      <c r="I326" s="18">
        <v>7.9</v>
      </c>
      <c r="J326" s="18">
        <v>75</v>
      </c>
      <c r="K326" s="18">
        <v>88</v>
      </c>
      <c r="L326" s="18">
        <v>12.55</v>
      </c>
    </row>
    <row r="327" spans="1:12" ht="15">
      <c r="A327" s="19"/>
      <c r="B327" s="20"/>
      <c r="C327" s="21"/>
      <c r="D327" s="16" t="s">
        <v>46</v>
      </c>
      <c r="E327" s="17" t="s">
        <v>119</v>
      </c>
      <c r="F327" s="18" t="s">
        <v>178</v>
      </c>
      <c r="G327" s="18">
        <v>25.62</v>
      </c>
      <c r="H327" s="18">
        <v>21.3</v>
      </c>
      <c r="I327" s="18">
        <v>30.4</v>
      </c>
      <c r="J327" s="18">
        <v>416</v>
      </c>
      <c r="K327" s="18">
        <v>289</v>
      </c>
      <c r="L327" s="18">
        <v>54.42</v>
      </c>
    </row>
    <row r="328" spans="1:12" ht="15">
      <c r="A328" s="19"/>
      <c r="B328" s="20"/>
      <c r="C328" s="21"/>
      <c r="D328" s="16" t="s">
        <v>49</v>
      </c>
      <c r="E328" s="17" t="s">
        <v>143</v>
      </c>
      <c r="F328" s="18">
        <v>200</v>
      </c>
      <c r="G328" s="18">
        <v>0.17</v>
      </c>
      <c r="H328" s="18">
        <v>0.08</v>
      </c>
      <c r="I328" s="18">
        <v>28.38</v>
      </c>
      <c r="J328" s="18">
        <v>115</v>
      </c>
      <c r="K328" s="18">
        <v>351</v>
      </c>
      <c r="L328" s="18">
        <v>3.74</v>
      </c>
    </row>
    <row r="329" spans="1:12" ht="15">
      <c r="A329" s="19"/>
      <c r="B329" s="20"/>
      <c r="C329" s="21"/>
      <c r="D329" s="16" t="s">
        <v>51</v>
      </c>
      <c r="E329" s="17" t="s">
        <v>33</v>
      </c>
      <c r="F329" s="18">
        <v>70</v>
      </c>
      <c r="G329" s="18">
        <v>4.41</v>
      </c>
      <c r="H329" s="18">
        <v>0.84</v>
      </c>
      <c r="I329" s="18">
        <v>34.58</v>
      </c>
      <c r="J329" s="18">
        <v>165</v>
      </c>
      <c r="K329" s="18"/>
      <c r="L329" s="18">
        <v>4.66</v>
      </c>
    </row>
    <row r="330" spans="1:12" ht="15">
      <c r="A330" s="19"/>
      <c r="B330" s="20"/>
      <c r="C330" s="21"/>
      <c r="D330" s="16" t="s">
        <v>52</v>
      </c>
      <c r="E330" s="17" t="s">
        <v>53</v>
      </c>
      <c r="F330" s="18">
        <v>50</v>
      </c>
      <c r="G330" s="18">
        <v>1.85</v>
      </c>
      <c r="H330" s="18">
        <v>0.95</v>
      </c>
      <c r="I330" s="18">
        <v>20.5</v>
      </c>
      <c r="J330" s="18">
        <v>103</v>
      </c>
      <c r="K330" s="18"/>
      <c r="L330" s="18">
        <v>3.4</v>
      </c>
    </row>
    <row r="331" spans="1:12" ht="15">
      <c r="A331" s="24"/>
      <c r="B331" s="25"/>
      <c r="C331" s="26"/>
      <c r="D331" s="27" t="s">
        <v>37</v>
      </c>
      <c r="E331" s="28"/>
      <c r="F331" s="29" t="s">
        <v>141</v>
      </c>
      <c r="G331" s="30">
        <f>SUM(G325:G330)</f>
        <v>34.360000000000007</v>
      </c>
      <c r="H331" s="30">
        <f>SUM(H325:H330)</f>
        <v>28.39</v>
      </c>
      <c r="I331" s="30">
        <f>SUM(I325:I330)</f>
        <v>126.14</v>
      </c>
      <c r="J331" s="30">
        <f>SUM(J325:J330)</f>
        <v>896</v>
      </c>
      <c r="K331" s="30"/>
      <c r="L331" s="30">
        <v>84.67</v>
      </c>
    </row>
    <row r="332" spans="1:12" ht="15">
      <c r="A332" s="13">
        <f>A316</f>
        <v>2</v>
      </c>
      <c r="B332" s="13">
        <f>B316</f>
        <v>5</v>
      </c>
      <c r="C332" s="15" t="s">
        <v>54</v>
      </c>
      <c r="D332" s="31" t="s">
        <v>55</v>
      </c>
      <c r="E332" s="17" t="s">
        <v>179</v>
      </c>
      <c r="F332" s="18">
        <v>60</v>
      </c>
      <c r="G332" s="18">
        <v>2.94</v>
      </c>
      <c r="H332" s="18">
        <v>2.2799999999999998</v>
      </c>
      <c r="I332" s="18">
        <v>46.38</v>
      </c>
      <c r="J332" s="18">
        <v>218</v>
      </c>
      <c r="K332" s="18">
        <v>376</v>
      </c>
      <c r="L332" s="18">
        <v>6.3</v>
      </c>
    </row>
    <row r="333" spans="1:12" ht="15">
      <c r="A333" s="19"/>
      <c r="B333" s="20"/>
      <c r="C333" s="21"/>
      <c r="D333" s="31" t="s">
        <v>49</v>
      </c>
      <c r="E333" s="17" t="s">
        <v>108</v>
      </c>
      <c r="F333" s="18" t="s">
        <v>180</v>
      </c>
      <c r="G333" s="18">
        <v>7.0000000000000007E-2</v>
      </c>
      <c r="H333" s="18">
        <v>0.02</v>
      </c>
      <c r="I333" s="18">
        <v>15</v>
      </c>
      <c r="J333" s="18">
        <v>60</v>
      </c>
      <c r="K333" s="18"/>
      <c r="L333" s="18">
        <v>2.66</v>
      </c>
    </row>
    <row r="334" spans="1:12" ht="15">
      <c r="A334" s="24"/>
      <c r="B334" s="25"/>
      <c r="C334" s="26"/>
      <c r="D334" s="27" t="s">
        <v>37</v>
      </c>
      <c r="E334" s="28"/>
      <c r="F334" s="29" t="s">
        <v>133</v>
      </c>
      <c r="G334" s="30">
        <f>SUM(G332:G333)</f>
        <v>3.01</v>
      </c>
      <c r="H334" s="30">
        <f>SUM(H332:H333)</f>
        <v>2.2999999999999998</v>
      </c>
      <c r="I334" s="30">
        <f>SUM(I332:I333)</f>
        <v>61.38</v>
      </c>
      <c r="J334" s="30">
        <f>SUM(J332:J333)</f>
        <v>278</v>
      </c>
      <c r="K334" s="30"/>
      <c r="L334" s="30">
        <v>8.9600000000000009</v>
      </c>
    </row>
    <row r="335" spans="1:12" ht="15">
      <c r="A335" s="13">
        <f>A316</f>
        <v>2</v>
      </c>
      <c r="B335" s="13">
        <f>B316</f>
        <v>5</v>
      </c>
      <c r="C335" s="15" t="s">
        <v>58</v>
      </c>
      <c r="D335" s="16" t="s">
        <v>25</v>
      </c>
      <c r="E335" s="17" t="s">
        <v>145</v>
      </c>
      <c r="F335" s="18">
        <v>90</v>
      </c>
      <c r="G335" s="18">
        <v>14.85</v>
      </c>
      <c r="H335" s="18">
        <v>10.26</v>
      </c>
      <c r="I335" s="18">
        <v>0.75</v>
      </c>
      <c r="J335" s="18">
        <v>123</v>
      </c>
      <c r="K335" s="18">
        <v>227</v>
      </c>
      <c r="L335" s="18">
        <v>35.14</v>
      </c>
    </row>
    <row r="336" spans="1:12" ht="15">
      <c r="A336" s="19"/>
      <c r="B336" s="20"/>
      <c r="C336" s="21"/>
      <c r="D336" s="16" t="s">
        <v>61</v>
      </c>
      <c r="E336" s="17" t="s">
        <v>62</v>
      </c>
      <c r="F336" s="18" t="s">
        <v>181</v>
      </c>
      <c r="G336" s="18">
        <v>2.02</v>
      </c>
      <c r="H336" s="18">
        <v>5.66</v>
      </c>
      <c r="I336" s="18">
        <v>19.989999999999998</v>
      </c>
      <c r="J336" s="18">
        <v>150</v>
      </c>
      <c r="K336" s="18">
        <v>125</v>
      </c>
      <c r="L336" s="18">
        <v>12.46</v>
      </c>
    </row>
    <row r="337" spans="1:12" ht="15">
      <c r="A337" s="19"/>
      <c r="B337" s="20"/>
      <c r="C337" s="21"/>
      <c r="D337" s="16" t="s">
        <v>49</v>
      </c>
      <c r="E337" s="17" t="s">
        <v>64</v>
      </c>
      <c r="F337" s="18">
        <v>200</v>
      </c>
      <c r="G337" s="18">
        <v>0.68</v>
      </c>
      <c r="H337" s="18">
        <v>0.28000000000000003</v>
      </c>
      <c r="I337" s="18">
        <v>20.76</v>
      </c>
      <c r="J337" s="18">
        <v>88</v>
      </c>
      <c r="K337" s="18">
        <v>388</v>
      </c>
      <c r="L337" s="18">
        <v>25</v>
      </c>
    </row>
    <row r="338" spans="1:12" ht="15">
      <c r="A338" s="19"/>
      <c r="B338" s="20"/>
      <c r="C338" s="21"/>
      <c r="D338" s="16" t="s">
        <v>32</v>
      </c>
      <c r="E338" s="17" t="s">
        <v>33</v>
      </c>
      <c r="F338" s="18">
        <v>70</v>
      </c>
      <c r="G338" s="18">
        <v>4.41</v>
      </c>
      <c r="H338" s="18">
        <v>0.84</v>
      </c>
      <c r="I338" s="18">
        <v>34.58</v>
      </c>
      <c r="J338" s="18">
        <v>165</v>
      </c>
      <c r="K338" s="18"/>
      <c r="L338" s="18">
        <v>4.66</v>
      </c>
    </row>
    <row r="339" spans="1:12" ht="15">
      <c r="A339" s="19"/>
      <c r="B339" s="20"/>
      <c r="C339" s="21"/>
      <c r="D339" s="22" t="s">
        <v>32</v>
      </c>
      <c r="E339" s="17" t="s">
        <v>53</v>
      </c>
      <c r="F339" s="18">
        <v>50</v>
      </c>
      <c r="G339" s="18">
        <v>1.85</v>
      </c>
      <c r="H339" s="18">
        <v>0.95</v>
      </c>
      <c r="I339" s="18">
        <v>20.5</v>
      </c>
      <c r="J339" s="18">
        <v>103</v>
      </c>
      <c r="K339" s="18"/>
      <c r="L339" s="18">
        <v>3.4</v>
      </c>
    </row>
    <row r="340" spans="1:12" ht="15">
      <c r="A340" s="19"/>
      <c r="B340" s="20"/>
      <c r="C340" s="21"/>
      <c r="D340" s="22" t="s">
        <v>28</v>
      </c>
      <c r="E340" s="17" t="s">
        <v>43</v>
      </c>
      <c r="F340" s="18">
        <v>100</v>
      </c>
      <c r="G340" s="18">
        <v>0.7</v>
      </c>
      <c r="H340" s="18">
        <v>0.1</v>
      </c>
      <c r="I340" s="18">
        <v>1.9</v>
      </c>
      <c r="J340" s="18">
        <v>12</v>
      </c>
      <c r="K340" s="18">
        <v>71</v>
      </c>
      <c r="L340" s="18">
        <v>9.4499999999999993</v>
      </c>
    </row>
    <row r="341" spans="1:12" ht="15">
      <c r="A341" s="19"/>
      <c r="B341" s="20"/>
      <c r="C341" s="21"/>
      <c r="D341" s="22" t="s">
        <v>28</v>
      </c>
      <c r="E341" s="17" t="s">
        <v>113</v>
      </c>
      <c r="F341" s="18">
        <v>40</v>
      </c>
      <c r="G341" s="18">
        <v>5.08</v>
      </c>
      <c r="H341" s="18">
        <v>4.5999999999999996</v>
      </c>
      <c r="I341" s="18">
        <v>0.28000000000000003</v>
      </c>
      <c r="J341" s="18">
        <v>78</v>
      </c>
      <c r="K341" s="18">
        <v>209</v>
      </c>
      <c r="L341" s="18">
        <v>0.26</v>
      </c>
    </row>
    <row r="342" spans="1:12" ht="15">
      <c r="A342" s="24"/>
      <c r="B342" s="25"/>
      <c r="C342" s="26"/>
      <c r="D342" s="27" t="s">
        <v>37</v>
      </c>
      <c r="E342" s="28"/>
      <c r="F342" s="29" t="s">
        <v>182</v>
      </c>
      <c r="G342" s="30">
        <f>SUM(G335:G341)</f>
        <v>29.590000000000003</v>
      </c>
      <c r="H342" s="30">
        <f>SUM(H335:H341)</f>
        <v>22.689999999999998</v>
      </c>
      <c r="I342" s="30">
        <f>SUM(I335:I341)</f>
        <v>98.76</v>
      </c>
      <c r="J342" s="30">
        <f>SUM(J335:J341)</f>
        <v>719</v>
      </c>
      <c r="K342" s="30"/>
      <c r="L342" s="30">
        <v>90.37</v>
      </c>
    </row>
    <row r="343" spans="1:12" ht="15">
      <c r="A343" s="13">
        <f>A316</f>
        <v>2</v>
      </c>
      <c r="B343" s="13">
        <f>B316</f>
        <v>5</v>
      </c>
      <c r="C343" s="15" t="s">
        <v>67</v>
      </c>
      <c r="D343" s="31" t="s">
        <v>68</v>
      </c>
      <c r="E343" s="17" t="s">
        <v>100</v>
      </c>
      <c r="F343" s="18">
        <v>200</v>
      </c>
      <c r="G343" s="18">
        <v>10</v>
      </c>
      <c r="H343" s="18">
        <v>6.4</v>
      </c>
      <c r="I343" s="18">
        <v>7</v>
      </c>
      <c r="J343" s="18">
        <v>136</v>
      </c>
      <c r="K343" s="18"/>
      <c r="L343" s="18">
        <v>60.79</v>
      </c>
    </row>
    <row r="344" spans="1:12" ht="15">
      <c r="A344" s="24"/>
      <c r="B344" s="25"/>
      <c r="C344" s="26"/>
      <c r="D344" s="32" t="s">
        <v>37</v>
      </c>
      <c r="E344" s="28"/>
      <c r="F344" s="30">
        <f>SUM(F343:F343)</f>
        <v>200</v>
      </c>
      <c r="G344" s="30">
        <f>SUM(G343:G343)</f>
        <v>10</v>
      </c>
      <c r="H344" s="30">
        <f>SUM(H343:H343)</f>
        <v>6.4</v>
      </c>
      <c r="I344" s="30">
        <f>SUM(I343:I343)</f>
        <v>7</v>
      </c>
      <c r="J344" s="30">
        <f>SUM(J343:J343)</f>
        <v>136</v>
      </c>
      <c r="K344" s="30"/>
      <c r="L344" s="30">
        <v>60.79</v>
      </c>
    </row>
    <row r="345" spans="1:12" ht="15.75" customHeight="1">
      <c r="A345" s="33">
        <f>A316</f>
        <v>2</v>
      </c>
      <c r="B345" s="33">
        <f>B316</f>
        <v>5</v>
      </c>
      <c r="C345" s="47" t="s">
        <v>70</v>
      </c>
      <c r="D345" s="47"/>
      <c r="E345" s="34"/>
      <c r="F345" s="35">
        <f>F322+F324+F331+F334+F342+F344</f>
        <v>3115</v>
      </c>
      <c r="G345" s="35">
        <f>G322+G324+G331+G334+G342+G344</f>
        <v>101.23000000000002</v>
      </c>
      <c r="H345" s="35">
        <f>H322+H324+H331+H334+H342+H344</f>
        <v>112.74</v>
      </c>
      <c r="I345" s="35">
        <f>I322+I324+I331+I334+I342+I344</f>
        <v>406.03</v>
      </c>
      <c r="J345" s="35">
        <f>J322+J324+J331+J334+J342+J344</f>
        <v>3169</v>
      </c>
      <c r="K345" s="35"/>
      <c r="L345" s="35">
        <f>L322+L324+L331+L334+L342+L344</f>
        <v>363.40000000000003</v>
      </c>
    </row>
    <row r="346" spans="1:12" ht="15">
      <c r="A346" s="13">
        <v>2</v>
      </c>
      <c r="B346" s="14">
        <v>6</v>
      </c>
      <c r="C346" s="15" t="s">
        <v>24</v>
      </c>
      <c r="D346" s="16" t="s">
        <v>25</v>
      </c>
      <c r="E346" s="17" t="s">
        <v>183</v>
      </c>
      <c r="F346" s="18">
        <v>200</v>
      </c>
      <c r="G346" s="18">
        <v>7.8</v>
      </c>
      <c r="H346" s="18">
        <v>10.1</v>
      </c>
      <c r="I346" s="18">
        <v>49.3</v>
      </c>
      <c r="J346" s="18">
        <v>320</v>
      </c>
      <c r="K346" s="18">
        <v>173</v>
      </c>
      <c r="L346" s="18">
        <v>14.51</v>
      </c>
    </row>
    <row r="347" spans="1:12" ht="15">
      <c r="A347" s="19"/>
      <c r="B347" s="20"/>
      <c r="C347" s="21"/>
      <c r="D347" s="22" t="s">
        <v>28</v>
      </c>
      <c r="E347" s="17" t="s">
        <v>127</v>
      </c>
      <c r="F347" s="18">
        <v>60</v>
      </c>
      <c r="G347" s="18">
        <v>26.95</v>
      </c>
      <c r="H347" s="18">
        <v>6.67</v>
      </c>
      <c r="I347" s="18">
        <v>14.98</v>
      </c>
      <c r="J347" s="18">
        <v>163</v>
      </c>
      <c r="K347" s="18">
        <v>8</v>
      </c>
      <c r="L347" s="18">
        <v>17.899999999999999</v>
      </c>
    </row>
    <row r="348" spans="1:12" ht="15">
      <c r="A348" s="19"/>
      <c r="B348" s="20"/>
      <c r="C348" s="21"/>
      <c r="D348" s="16" t="s">
        <v>30</v>
      </c>
      <c r="E348" s="17" t="s">
        <v>57</v>
      </c>
      <c r="F348" s="18">
        <v>200</v>
      </c>
      <c r="G348" s="18">
        <v>4.08</v>
      </c>
      <c r="H348" s="18">
        <v>3.54</v>
      </c>
      <c r="I348" s="18">
        <v>17.579999999999998</v>
      </c>
      <c r="J348" s="18">
        <v>119</v>
      </c>
      <c r="K348" s="18">
        <v>382</v>
      </c>
      <c r="L348" s="18">
        <v>11.25</v>
      </c>
    </row>
    <row r="349" spans="1:12" ht="15">
      <c r="A349" s="19"/>
      <c r="B349" s="20"/>
      <c r="C349" s="21"/>
      <c r="D349" s="16" t="s">
        <v>32</v>
      </c>
      <c r="E349" s="17" t="s">
        <v>53</v>
      </c>
      <c r="F349" s="18">
        <v>50</v>
      </c>
      <c r="G349" s="18">
        <v>1.85</v>
      </c>
      <c r="H349" s="18">
        <v>0.95</v>
      </c>
      <c r="I349" s="18">
        <v>20.5</v>
      </c>
      <c r="J349" s="18">
        <v>103</v>
      </c>
      <c r="K349" s="18"/>
      <c r="L349" s="18">
        <v>3.4</v>
      </c>
    </row>
    <row r="350" spans="1:12" ht="15">
      <c r="A350" s="19"/>
      <c r="B350" s="20"/>
      <c r="C350" s="21"/>
      <c r="D350" s="22" t="s">
        <v>28</v>
      </c>
      <c r="E350" s="17" t="s">
        <v>128</v>
      </c>
      <c r="F350" s="18">
        <v>10</v>
      </c>
      <c r="G350" s="18">
        <v>7.0000000000000007E-2</v>
      </c>
      <c r="H350" s="18">
        <v>7.8</v>
      </c>
      <c r="I350" s="18">
        <v>0.1</v>
      </c>
      <c r="J350" s="18">
        <v>71</v>
      </c>
      <c r="K350" s="18">
        <v>14</v>
      </c>
      <c r="L350" s="18">
        <v>6.6</v>
      </c>
    </row>
    <row r="351" spans="1:12" ht="15">
      <c r="A351" s="19"/>
      <c r="B351" s="20"/>
      <c r="C351" s="21"/>
      <c r="D351" s="22" t="s">
        <v>28</v>
      </c>
      <c r="E351" s="17" t="s">
        <v>113</v>
      </c>
      <c r="F351" s="18">
        <v>40</v>
      </c>
      <c r="G351" s="18">
        <v>5.08</v>
      </c>
      <c r="H351" s="18">
        <v>4.5999999999999996</v>
      </c>
      <c r="I351" s="18">
        <v>0.28000000000000003</v>
      </c>
      <c r="J351" s="18">
        <v>78</v>
      </c>
      <c r="K351" s="18">
        <v>209</v>
      </c>
      <c r="L351" s="18">
        <v>0.26</v>
      </c>
    </row>
    <row r="352" spans="1:12" ht="15">
      <c r="A352" s="24"/>
      <c r="B352" s="25"/>
      <c r="C352" s="26"/>
      <c r="D352" s="27" t="s">
        <v>37</v>
      </c>
      <c r="E352" s="28"/>
      <c r="F352" s="29" t="s">
        <v>114</v>
      </c>
      <c r="G352" s="30">
        <f>SUM(G346:G351)</f>
        <v>45.83</v>
      </c>
      <c r="H352" s="30">
        <f>SUM(H346:H351)</f>
        <v>33.659999999999997</v>
      </c>
      <c r="I352" s="30">
        <f>SUM(I346:I351)</f>
        <v>102.74</v>
      </c>
      <c r="J352" s="30">
        <f>SUM(J346:J351)</f>
        <v>854</v>
      </c>
      <c r="K352" s="30"/>
      <c r="L352" s="30">
        <f>SUM(L346:L351)</f>
        <v>53.919999999999995</v>
      </c>
    </row>
    <row r="353" spans="1:12" ht="15">
      <c r="A353" s="13">
        <f>A346</f>
        <v>2</v>
      </c>
      <c r="B353" s="13">
        <f>B346</f>
        <v>6</v>
      </c>
      <c r="C353" s="15" t="s">
        <v>39</v>
      </c>
      <c r="D353" s="31" t="s">
        <v>40</v>
      </c>
      <c r="E353" s="17" t="s">
        <v>41</v>
      </c>
      <c r="F353" s="18">
        <v>300</v>
      </c>
      <c r="G353" s="18">
        <v>1.2</v>
      </c>
      <c r="H353" s="18">
        <v>1.2</v>
      </c>
      <c r="I353" s="18">
        <v>29.4</v>
      </c>
      <c r="J353" s="18">
        <v>141</v>
      </c>
      <c r="K353" s="18">
        <v>338</v>
      </c>
      <c r="L353" s="18">
        <v>16.5</v>
      </c>
    </row>
    <row r="354" spans="1:12" ht="15">
      <c r="A354" s="24"/>
      <c r="B354" s="25"/>
      <c r="C354" s="26"/>
      <c r="D354" s="27" t="s">
        <v>37</v>
      </c>
      <c r="E354" s="39"/>
      <c r="F354" s="17"/>
      <c r="G354" s="30">
        <f>SUM(G353:G353)</f>
        <v>1.2</v>
      </c>
      <c r="H354" s="30">
        <f>SUM(H353:H353)</f>
        <v>1.2</v>
      </c>
      <c r="I354" s="30">
        <f>SUM(I353:I353)</f>
        <v>29.4</v>
      </c>
      <c r="J354" s="30">
        <f>SUM(J353:J353)</f>
        <v>141</v>
      </c>
      <c r="K354" s="30"/>
      <c r="L354" s="30">
        <v>16.5</v>
      </c>
    </row>
    <row r="355" spans="1:12" ht="15">
      <c r="A355" s="13">
        <f>A346</f>
        <v>2</v>
      </c>
      <c r="B355" s="13">
        <f>B346</f>
        <v>6</v>
      </c>
      <c r="C355" s="15" t="s">
        <v>42</v>
      </c>
      <c r="D355" s="16" t="s">
        <v>28</v>
      </c>
      <c r="E355" s="17" t="s">
        <v>65</v>
      </c>
      <c r="F355" s="18">
        <v>100</v>
      </c>
      <c r="G355" s="18">
        <v>0.54</v>
      </c>
      <c r="H355" s="18">
        <v>0.27</v>
      </c>
      <c r="I355" s="18">
        <v>4.38</v>
      </c>
      <c r="J355" s="18">
        <v>22</v>
      </c>
      <c r="K355" s="18">
        <v>71</v>
      </c>
      <c r="L355" s="18">
        <v>5.9</v>
      </c>
    </row>
    <row r="356" spans="1:12" ht="15">
      <c r="A356" s="19"/>
      <c r="B356" s="20"/>
      <c r="C356" s="21"/>
      <c r="D356" s="16" t="s">
        <v>44</v>
      </c>
      <c r="E356" s="17" t="s">
        <v>129</v>
      </c>
      <c r="F356" s="18">
        <v>250</v>
      </c>
      <c r="G356" s="18">
        <v>3.56</v>
      </c>
      <c r="H356" s="18">
        <v>4.59</v>
      </c>
      <c r="I356" s="18">
        <v>18.79</v>
      </c>
      <c r="J356" s="18">
        <v>144</v>
      </c>
      <c r="K356" s="18">
        <v>108</v>
      </c>
      <c r="L356" s="18">
        <v>12.14</v>
      </c>
    </row>
    <row r="357" spans="1:12" ht="15">
      <c r="A357" s="19"/>
      <c r="B357" s="20"/>
      <c r="C357" s="21"/>
      <c r="D357" s="16" t="s">
        <v>46</v>
      </c>
      <c r="E357" s="17" t="s">
        <v>184</v>
      </c>
      <c r="F357" s="18" t="s">
        <v>153</v>
      </c>
      <c r="G357" s="18">
        <v>9.36</v>
      </c>
      <c r="H357" s="18">
        <v>9.1199999999999992</v>
      </c>
      <c r="I357" s="18">
        <v>0.72</v>
      </c>
      <c r="J357" s="18">
        <v>123</v>
      </c>
      <c r="K357" s="18" t="s">
        <v>185</v>
      </c>
      <c r="L357" s="18">
        <v>23.78</v>
      </c>
    </row>
    <row r="358" spans="1:12" ht="15">
      <c r="A358" s="19"/>
      <c r="B358" s="20"/>
      <c r="C358" s="21"/>
      <c r="D358" s="16" t="s">
        <v>61</v>
      </c>
      <c r="E358" s="17" t="s">
        <v>105</v>
      </c>
      <c r="F358" s="18">
        <v>100</v>
      </c>
      <c r="G358" s="18">
        <v>5.63</v>
      </c>
      <c r="H358" s="18">
        <v>6.34</v>
      </c>
      <c r="I358" s="18">
        <v>27.62</v>
      </c>
      <c r="J358" s="18">
        <v>190</v>
      </c>
      <c r="K358" s="18">
        <v>302</v>
      </c>
      <c r="L358" s="18">
        <v>6</v>
      </c>
    </row>
    <row r="359" spans="1:12" ht="15">
      <c r="A359" s="19"/>
      <c r="B359" s="20"/>
      <c r="C359" s="21"/>
      <c r="D359" s="16" t="s">
        <v>49</v>
      </c>
      <c r="E359" s="17" t="s">
        <v>50</v>
      </c>
      <c r="F359" s="18">
        <v>200</v>
      </c>
      <c r="G359" s="18">
        <v>0.66</v>
      </c>
      <c r="H359" s="18">
        <v>0.09</v>
      </c>
      <c r="I359" s="18">
        <v>32.17</v>
      </c>
      <c r="J359" s="18">
        <v>134</v>
      </c>
      <c r="K359" s="18">
        <v>349</v>
      </c>
      <c r="L359" s="18">
        <v>3.32</v>
      </c>
    </row>
    <row r="360" spans="1:12" ht="15">
      <c r="A360" s="19"/>
      <c r="B360" s="20"/>
      <c r="C360" s="21"/>
      <c r="D360" s="16" t="s">
        <v>51</v>
      </c>
      <c r="E360" s="17" t="s">
        <v>33</v>
      </c>
      <c r="F360" s="18">
        <v>70</v>
      </c>
      <c r="G360" s="18">
        <v>4.41</v>
      </c>
      <c r="H360" s="18">
        <v>0.84</v>
      </c>
      <c r="I360" s="18">
        <v>34.58</v>
      </c>
      <c r="J360" s="18">
        <v>165</v>
      </c>
      <c r="K360" s="18"/>
      <c r="L360" s="18">
        <v>4.66</v>
      </c>
    </row>
    <row r="361" spans="1:12" ht="15">
      <c r="A361" s="19"/>
      <c r="B361" s="20"/>
      <c r="C361" s="21"/>
      <c r="D361" s="16" t="s">
        <v>52</v>
      </c>
      <c r="E361" s="17" t="s">
        <v>53</v>
      </c>
      <c r="F361" s="18">
        <v>50</v>
      </c>
      <c r="G361" s="18">
        <v>1.85</v>
      </c>
      <c r="H361" s="18">
        <v>0.95</v>
      </c>
      <c r="I361" s="18">
        <v>20.5</v>
      </c>
      <c r="J361" s="18">
        <v>103</v>
      </c>
      <c r="K361" s="18"/>
      <c r="L361" s="18">
        <v>3.4</v>
      </c>
    </row>
    <row r="362" spans="1:12" ht="15">
      <c r="A362" s="24"/>
      <c r="B362" s="25"/>
      <c r="C362" s="26"/>
      <c r="D362" s="27" t="s">
        <v>37</v>
      </c>
      <c r="E362" s="28"/>
      <c r="F362" s="29" t="s">
        <v>106</v>
      </c>
      <c r="G362" s="30">
        <f>SUM(G355:G361)</f>
        <v>26.01</v>
      </c>
      <c r="H362" s="30">
        <f>SUM(H355:H361)</f>
        <v>22.2</v>
      </c>
      <c r="I362" s="30">
        <f>SUM(I355:I361)</f>
        <v>138.76</v>
      </c>
      <c r="J362" s="30">
        <f>SUM(J355:J361)</f>
        <v>881</v>
      </c>
      <c r="K362" s="30"/>
      <c r="L362" s="30">
        <v>59.2</v>
      </c>
    </row>
    <row r="363" spans="1:12" ht="15">
      <c r="A363" s="13">
        <f>A346</f>
        <v>2</v>
      </c>
      <c r="B363" s="13">
        <f>B346</f>
        <v>6</v>
      </c>
      <c r="C363" s="15" t="s">
        <v>54</v>
      </c>
      <c r="D363" s="31" t="s">
        <v>55</v>
      </c>
      <c r="E363" s="17" t="s">
        <v>107</v>
      </c>
      <c r="F363" s="18">
        <v>100</v>
      </c>
      <c r="G363" s="18">
        <v>6.08</v>
      </c>
      <c r="H363" s="18">
        <v>2.84</v>
      </c>
      <c r="I363" s="18">
        <v>36.4</v>
      </c>
      <c r="J363" s="18">
        <v>196</v>
      </c>
      <c r="K363" s="18"/>
      <c r="L363" s="18">
        <v>10.85</v>
      </c>
    </row>
    <row r="364" spans="1:12" ht="15">
      <c r="A364" s="19"/>
      <c r="B364" s="20"/>
      <c r="C364" s="21"/>
      <c r="D364" s="31" t="s">
        <v>49</v>
      </c>
      <c r="E364" s="17" t="s">
        <v>108</v>
      </c>
      <c r="F364" s="18" t="s">
        <v>180</v>
      </c>
      <c r="G364" s="18">
        <v>7.0000000000000007E-2</v>
      </c>
      <c r="H364" s="18">
        <v>0.02</v>
      </c>
      <c r="I364" s="18">
        <v>15</v>
      </c>
      <c r="J364" s="18">
        <v>60</v>
      </c>
      <c r="K364" s="18">
        <v>376</v>
      </c>
      <c r="L364" s="18">
        <v>2.66</v>
      </c>
    </row>
    <row r="365" spans="1:12" ht="15">
      <c r="A365" s="24"/>
      <c r="B365" s="25"/>
      <c r="C365" s="26"/>
      <c r="D365" s="27" t="s">
        <v>37</v>
      </c>
      <c r="E365" s="28"/>
      <c r="F365" s="29" t="s">
        <v>123</v>
      </c>
      <c r="G365" s="30">
        <f>SUM(G363:G364)</f>
        <v>6.15</v>
      </c>
      <c r="H365" s="30">
        <f>SUM(H363:H364)</f>
        <v>2.86</v>
      </c>
      <c r="I365" s="30">
        <f>SUM(I363:I364)</f>
        <v>51.4</v>
      </c>
      <c r="J365" s="30">
        <f>SUM(J363:J364)</f>
        <v>256</v>
      </c>
      <c r="K365" s="30"/>
      <c r="L365" s="30">
        <v>13.51</v>
      </c>
    </row>
    <row r="366" spans="1:12" ht="15">
      <c r="A366" s="13">
        <f>A346</f>
        <v>2</v>
      </c>
      <c r="B366" s="13">
        <f>B346</f>
        <v>6</v>
      </c>
      <c r="C366" s="15" t="s">
        <v>58</v>
      </c>
      <c r="D366" s="16" t="s">
        <v>25</v>
      </c>
      <c r="E366" s="17" t="s">
        <v>134</v>
      </c>
      <c r="F366" s="18" t="s">
        <v>135</v>
      </c>
      <c r="G366" s="18">
        <v>18.399999999999999</v>
      </c>
      <c r="H366" s="18">
        <v>16.5</v>
      </c>
      <c r="I366" s="18">
        <v>14.7</v>
      </c>
      <c r="J366" s="18">
        <v>234</v>
      </c>
      <c r="K366" s="18">
        <v>219</v>
      </c>
      <c r="L366" s="18">
        <v>69.31</v>
      </c>
    </row>
    <row r="367" spans="1:12" ht="15">
      <c r="A367" s="19"/>
      <c r="B367" s="20"/>
      <c r="C367" s="21"/>
      <c r="D367" s="16" t="s">
        <v>49</v>
      </c>
      <c r="E367" s="17" t="s">
        <v>72</v>
      </c>
      <c r="F367" s="18">
        <v>200</v>
      </c>
      <c r="G367" s="18">
        <v>5.8</v>
      </c>
      <c r="H367" s="18">
        <v>5</v>
      </c>
      <c r="I367" s="18">
        <v>9.6</v>
      </c>
      <c r="J367" s="18">
        <v>107</v>
      </c>
      <c r="K367" s="18">
        <v>385</v>
      </c>
      <c r="L367" s="18">
        <v>13.21</v>
      </c>
    </row>
    <row r="368" spans="1:12" ht="15">
      <c r="A368" s="19"/>
      <c r="B368" s="20"/>
      <c r="C368" s="21"/>
      <c r="D368" s="16" t="s">
        <v>32</v>
      </c>
      <c r="E368" s="17" t="s">
        <v>33</v>
      </c>
      <c r="F368" s="18">
        <v>70</v>
      </c>
      <c r="G368" s="18">
        <v>4.41</v>
      </c>
      <c r="H368" s="18">
        <v>0.84</v>
      </c>
      <c r="I368" s="18">
        <v>34.58</v>
      </c>
      <c r="J368" s="18">
        <v>165</v>
      </c>
      <c r="K368" s="18"/>
      <c r="L368" s="18">
        <v>4.66</v>
      </c>
    </row>
    <row r="369" spans="1:12" ht="15">
      <c r="A369" s="19"/>
      <c r="B369" s="20"/>
      <c r="C369" s="21"/>
      <c r="D369" s="22" t="s">
        <v>32</v>
      </c>
      <c r="E369" s="17" t="s">
        <v>53</v>
      </c>
      <c r="F369" s="18">
        <v>50</v>
      </c>
      <c r="G369" s="18">
        <v>1.85</v>
      </c>
      <c r="H369" s="18">
        <v>0.95</v>
      </c>
      <c r="I369" s="18">
        <v>20.5</v>
      </c>
      <c r="J369" s="18">
        <v>103</v>
      </c>
      <c r="K369" s="18"/>
      <c r="L369" s="18">
        <v>3.4</v>
      </c>
    </row>
    <row r="370" spans="1:12" ht="15">
      <c r="A370" s="24"/>
      <c r="B370" s="25"/>
      <c r="C370" s="26"/>
      <c r="D370" s="27" t="s">
        <v>37</v>
      </c>
      <c r="E370" s="28"/>
      <c r="F370" s="29" t="s">
        <v>73</v>
      </c>
      <c r="G370" s="30">
        <f>SUM(G366:G369)</f>
        <v>30.46</v>
      </c>
      <c r="H370" s="30">
        <f>SUM(H366:H369)</f>
        <v>23.29</v>
      </c>
      <c r="I370" s="30">
        <f>SUM(I366:I369)</f>
        <v>79.38</v>
      </c>
      <c r="J370" s="30">
        <f>SUM(J366:J369)</f>
        <v>609</v>
      </c>
      <c r="K370" s="30"/>
      <c r="L370" s="30">
        <v>90.58</v>
      </c>
    </row>
    <row r="371" spans="1:12" ht="15">
      <c r="A371" s="13">
        <f>A346</f>
        <v>2</v>
      </c>
      <c r="B371" s="13">
        <f>B346</f>
        <v>6</v>
      </c>
      <c r="C371" s="15" t="s">
        <v>67</v>
      </c>
      <c r="D371" s="31" t="s">
        <v>68</v>
      </c>
      <c r="E371" s="17" t="s">
        <v>85</v>
      </c>
      <c r="F371" s="18">
        <v>200</v>
      </c>
      <c r="G371" s="18">
        <v>5.8</v>
      </c>
      <c r="H371" s="18">
        <v>5</v>
      </c>
      <c r="I371" s="18">
        <v>8.4</v>
      </c>
      <c r="J371" s="18">
        <v>102</v>
      </c>
      <c r="K371" s="18">
        <v>86</v>
      </c>
      <c r="L371" s="18">
        <v>21</v>
      </c>
    </row>
    <row r="372" spans="1:12" ht="15">
      <c r="A372" s="24"/>
      <c r="B372" s="25"/>
      <c r="C372" s="26"/>
      <c r="D372" s="32" t="s">
        <v>37</v>
      </c>
      <c r="E372" s="28"/>
      <c r="F372" s="30">
        <f>SUM(F371:F371)</f>
        <v>200</v>
      </c>
      <c r="G372" s="30">
        <f>SUM(G371:G371)</f>
        <v>5.8</v>
      </c>
      <c r="H372" s="30">
        <f>SUM(H371:H371)</f>
        <v>5</v>
      </c>
      <c r="I372" s="30">
        <f>SUM(I371:I371)</f>
        <v>8.4</v>
      </c>
      <c r="J372" s="30">
        <f>SUM(J371:J371)</f>
        <v>102</v>
      </c>
      <c r="K372" s="30"/>
      <c r="L372" s="30">
        <v>21</v>
      </c>
    </row>
    <row r="373" spans="1:12" ht="15.75" customHeight="1">
      <c r="A373" s="33">
        <f>A346</f>
        <v>2</v>
      </c>
      <c r="B373" s="33">
        <f>B346</f>
        <v>6</v>
      </c>
      <c r="C373" s="47" t="s">
        <v>70</v>
      </c>
      <c r="D373" s="47"/>
      <c r="E373" s="34"/>
      <c r="F373" s="35">
        <f>F352+F354+F362+F365+F370+F372</f>
        <v>2415</v>
      </c>
      <c r="G373" s="35">
        <f>G352+G354+G362+G365+G370+G372</f>
        <v>115.45</v>
      </c>
      <c r="H373" s="35">
        <f>H352+H354+H362+H365+H370+H372</f>
        <v>88.210000000000008</v>
      </c>
      <c r="I373" s="35">
        <f>I352+I354+I362+I365+I370+I372</f>
        <v>410.07999999999993</v>
      </c>
      <c r="J373" s="35">
        <f>J352+J354+J362+J365+J370+J372</f>
        <v>2843</v>
      </c>
      <c r="K373" s="35"/>
      <c r="L373" s="35">
        <f>L352+L354+L362+L365+L370+L372</f>
        <v>254.70999999999998</v>
      </c>
    </row>
    <row r="374" spans="1:12" ht="15">
      <c r="A374" s="13">
        <v>2</v>
      </c>
      <c r="B374" s="14">
        <v>7</v>
      </c>
      <c r="C374" s="15" t="s">
        <v>24</v>
      </c>
      <c r="D374" s="16" t="s">
        <v>25</v>
      </c>
      <c r="E374" s="17" t="s">
        <v>86</v>
      </c>
      <c r="F374" s="18">
        <v>200</v>
      </c>
      <c r="G374" s="18">
        <v>5.6</v>
      </c>
      <c r="H374" s="18">
        <v>3.4</v>
      </c>
      <c r="I374" s="18">
        <v>50.26</v>
      </c>
      <c r="J374" s="18">
        <v>303</v>
      </c>
      <c r="K374" s="18">
        <v>174</v>
      </c>
      <c r="L374" s="18">
        <v>17.34</v>
      </c>
    </row>
    <row r="375" spans="1:12" ht="15">
      <c r="A375" s="19"/>
      <c r="B375" s="20"/>
      <c r="C375" s="21"/>
      <c r="D375" s="22" t="s">
        <v>28</v>
      </c>
      <c r="E375" s="17" t="s">
        <v>34</v>
      </c>
      <c r="F375" s="23" t="s">
        <v>35</v>
      </c>
      <c r="G375" s="18">
        <v>2.62</v>
      </c>
      <c r="H375" s="18">
        <v>8.2799999999999994</v>
      </c>
      <c r="I375" s="18">
        <v>14.89</v>
      </c>
      <c r="J375" s="18">
        <v>136</v>
      </c>
      <c r="K375" s="18">
        <v>1</v>
      </c>
      <c r="L375" s="18">
        <v>8.6</v>
      </c>
    </row>
    <row r="376" spans="1:12" ht="15">
      <c r="A376" s="19"/>
      <c r="B376" s="20"/>
      <c r="C376" s="21"/>
      <c r="D376" s="16" t="s">
        <v>30</v>
      </c>
      <c r="E376" s="17" t="s">
        <v>31</v>
      </c>
      <c r="F376" s="18">
        <v>200</v>
      </c>
      <c r="G376" s="18">
        <v>2.94</v>
      </c>
      <c r="H376" s="18">
        <v>1.9</v>
      </c>
      <c r="I376" s="18">
        <v>20.9</v>
      </c>
      <c r="J376" s="18">
        <v>212</v>
      </c>
      <c r="K376" s="18">
        <v>379</v>
      </c>
      <c r="L376" s="18">
        <v>9.92</v>
      </c>
    </row>
    <row r="377" spans="1:12" ht="15">
      <c r="A377" s="19"/>
      <c r="B377" s="20"/>
      <c r="C377" s="21"/>
      <c r="D377" s="16" t="s">
        <v>32</v>
      </c>
      <c r="E377" s="17" t="s">
        <v>53</v>
      </c>
      <c r="F377" s="18">
        <v>50</v>
      </c>
      <c r="G377" s="18">
        <v>1.85</v>
      </c>
      <c r="H377" s="18">
        <v>0.95</v>
      </c>
      <c r="I377" s="18">
        <v>20.5</v>
      </c>
      <c r="J377" s="18">
        <v>103</v>
      </c>
      <c r="K377" s="18"/>
      <c r="L377" s="18">
        <v>3.4</v>
      </c>
    </row>
    <row r="378" spans="1:12" ht="15">
      <c r="A378" s="19"/>
      <c r="B378" s="20"/>
      <c r="C378" s="21"/>
      <c r="D378" s="22" t="s">
        <v>28</v>
      </c>
      <c r="E378" s="17" t="s">
        <v>36</v>
      </c>
      <c r="F378" s="18">
        <v>30</v>
      </c>
      <c r="G378" s="18">
        <v>7.38</v>
      </c>
      <c r="H378" s="18">
        <v>9.48</v>
      </c>
      <c r="I378" s="18"/>
      <c r="J378" s="18">
        <v>115</v>
      </c>
      <c r="K378" s="18">
        <v>15</v>
      </c>
      <c r="L378" s="18">
        <v>20.16</v>
      </c>
    </row>
    <row r="379" spans="1:12" ht="15">
      <c r="A379" s="24"/>
      <c r="B379" s="25"/>
      <c r="C379" s="26"/>
      <c r="D379" s="27" t="s">
        <v>37</v>
      </c>
      <c r="E379" s="28"/>
      <c r="F379" s="29" t="s">
        <v>171</v>
      </c>
      <c r="G379" s="30">
        <f>SUM(G374:G378)</f>
        <v>20.389999999999997</v>
      </c>
      <c r="H379" s="30">
        <f>SUM(H374:H378)</f>
        <v>24.009999999999998</v>
      </c>
      <c r="I379" s="30">
        <f>SUM(I374:I378)</f>
        <v>106.55000000000001</v>
      </c>
      <c r="J379" s="30">
        <f>SUM(J374:J378)</f>
        <v>869</v>
      </c>
      <c r="K379" s="30"/>
      <c r="L379" s="30">
        <f>SUM(L374:L378)</f>
        <v>59.42</v>
      </c>
    </row>
    <row r="380" spans="1:12" ht="15">
      <c r="A380" s="13">
        <f>A374</f>
        <v>2</v>
      </c>
      <c r="B380" s="13">
        <f>B374</f>
        <v>7</v>
      </c>
      <c r="C380" s="15" t="s">
        <v>39</v>
      </c>
      <c r="D380" s="31" t="s">
        <v>40</v>
      </c>
      <c r="E380" s="17" t="s">
        <v>74</v>
      </c>
      <c r="F380" s="18">
        <v>300</v>
      </c>
      <c r="G380" s="18">
        <v>1.2</v>
      </c>
      <c r="H380" s="18">
        <v>1.2</v>
      </c>
      <c r="I380" s="18">
        <v>29.4</v>
      </c>
      <c r="J380" s="18">
        <v>141</v>
      </c>
      <c r="K380" s="18">
        <v>338</v>
      </c>
      <c r="L380" s="18">
        <v>36</v>
      </c>
    </row>
    <row r="381" spans="1:12" ht="15">
      <c r="A381" s="24"/>
      <c r="B381" s="25"/>
      <c r="C381" s="26"/>
      <c r="D381" s="27" t="s">
        <v>37</v>
      </c>
      <c r="E381" s="28"/>
      <c r="F381" s="30">
        <f>SUM(F380:F380)</f>
        <v>300</v>
      </c>
      <c r="G381" s="30">
        <f>SUM(G380:G380)</f>
        <v>1.2</v>
      </c>
      <c r="H381" s="30">
        <f>SUM(H380:H380)</f>
        <v>1.2</v>
      </c>
      <c r="I381" s="30">
        <f>SUM(I380:I380)</f>
        <v>29.4</v>
      </c>
      <c r="J381" s="30">
        <f>SUM(J380:J380)</f>
        <v>141</v>
      </c>
      <c r="K381" s="30"/>
      <c r="L381" s="30">
        <v>36</v>
      </c>
    </row>
    <row r="382" spans="1:12" ht="15">
      <c r="A382" s="13">
        <f>A374</f>
        <v>2</v>
      </c>
      <c r="B382" s="13">
        <f>B374</f>
        <v>7</v>
      </c>
      <c r="C382" s="15" t="s">
        <v>42</v>
      </c>
      <c r="D382" s="16" t="s">
        <v>28</v>
      </c>
      <c r="E382" s="17" t="s">
        <v>78</v>
      </c>
      <c r="F382" s="18">
        <v>200</v>
      </c>
      <c r="G382" s="18">
        <v>3.69</v>
      </c>
      <c r="H382" s="18">
        <v>6.45</v>
      </c>
      <c r="I382" s="18">
        <v>14.38</v>
      </c>
      <c r="J382" s="18">
        <v>130</v>
      </c>
      <c r="K382" s="18">
        <v>321</v>
      </c>
      <c r="L382" s="18">
        <v>14.97</v>
      </c>
    </row>
    <row r="383" spans="1:12" ht="15">
      <c r="A383" s="19"/>
      <c r="B383" s="20"/>
      <c r="C383" s="21"/>
      <c r="D383" s="16" t="s">
        <v>44</v>
      </c>
      <c r="E383" s="17" t="s">
        <v>75</v>
      </c>
      <c r="F383" s="18">
        <v>250</v>
      </c>
      <c r="G383" s="18">
        <v>1.8</v>
      </c>
      <c r="H383" s="18">
        <v>4.92</v>
      </c>
      <c r="I383" s="18">
        <v>10.93</v>
      </c>
      <c r="J383" s="18">
        <v>103</v>
      </c>
      <c r="K383" s="18">
        <v>82</v>
      </c>
      <c r="L383" s="18">
        <v>11.04</v>
      </c>
    </row>
    <row r="384" spans="1:12" ht="15">
      <c r="A384" s="19"/>
      <c r="B384" s="20"/>
      <c r="C384" s="21"/>
      <c r="D384" s="16" t="s">
        <v>46</v>
      </c>
      <c r="E384" s="17" t="s">
        <v>186</v>
      </c>
      <c r="F384" s="18" t="s">
        <v>187</v>
      </c>
      <c r="G384" s="18">
        <v>12.82</v>
      </c>
      <c r="H384" s="18">
        <v>9.0299999999999994</v>
      </c>
      <c r="I384" s="18">
        <v>4.45</v>
      </c>
      <c r="J384" s="18">
        <v>165</v>
      </c>
      <c r="K384" s="18">
        <v>261</v>
      </c>
      <c r="L384" s="18">
        <v>52.98</v>
      </c>
    </row>
    <row r="385" spans="1:12" ht="15">
      <c r="A385" s="19"/>
      <c r="B385" s="20"/>
      <c r="C385" s="21"/>
      <c r="D385" s="16" t="s">
        <v>61</v>
      </c>
      <c r="E385" s="17" t="s">
        <v>92</v>
      </c>
      <c r="F385" s="18">
        <v>150</v>
      </c>
      <c r="G385" s="18">
        <v>5.52</v>
      </c>
      <c r="H385" s="18">
        <v>6.15</v>
      </c>
      <c r="I385" s="18">
        <v>36.68</v>
      </c>
      <c r="J385" s="18">
        <v>224</v>
      </c>
      <c r="K385" s="18">
        <v>203</v>
      </c>
      <c r="L385" s="18">
        <v>7.12</v>
      </c>
    </row>
    <row r="386" spans="1:12" ht="15">
      <c r="A386" s="19"/>
      <c r="B386" s="20"/>
      <c r="C386" s="21"/>
      <c r="D386" s="16" t="s">
        <v>49</v>
      </c>
      <c r="E386" s="17" t="s">
        <v>50</v>
      </c>
      <c r="F386" s="18">
        <v>200</v>
      </c>
      <c r="G386" s="18">
        <v>0.66</v>
      </c>
      <c r="H386" s="18">
        <v>0.09</v>
      </c>
      <c r="I386" s="18">
        <v>32.17</v>
      </c>
      <c r="J386" s="18">
        <v>134</v>
      </c>
      <c r="K386" s="18">
        <v>349</v>
      </c>
      <c r="L386" s="18">
        <v>3.32</v>
      </c>
    </row>
    <row r="387" spans="1:12" ht="15">
      <c r="A387" s="19"/>
      <c r="B387" s="20"/>
      <c r="C387" s="21"/>
      <c r="D387" s="16" t="s">
        <v>51</v>
      </c>
      <c r="E387" s="17" t="s">
        <v>33</v>
      </c>
      <c r="F387" s="18">
        <v>70</v>
      </c>
      <c r="G387" s="18">
        <v>4.41</v>
      </c>
      <c r="H387" s="18">
        <v>0.84</v>
      </c>
      <c r="I387" s="18">
        <v>34.58</v>
      </c>
      <c r="J387" s="18">
        <v>165</v>
      </c>
      <c r="K387" s="18"/>
      <c r="L387" s="18">
        <v>4.66</v>
      </c>
    </row>
    <row r="388" spans="1:12" ht="15">
      <c r="A388" s="19"/>
      <c r="B388" s="20"/>
      <c r="C388" s="21"/>
      <c r="D388" s="16" t="s">
        <v>52</v>
      </c>
      <c r="E388" s="17" t="s">
        <v>53</v>
      </c>
      <c r="F388" s="18">
        <v>50</v>
      </c>
      <c r="G388" s="18">
        <v>1.85</v>
      </c>
      <c r="H388" s="18">
        <v>0.95</v>
      </c>
      <c r="I388" s="18">
        <v>20.5</v>
      </c>
      <c r="J388" s="18">
        <v>103</v>
      </c>
      <c r="K388" s="18"/>
      <c r="L388" s="18">
        <v>3.4</v>
      </c>
    </row>
    <row r="389" spans="1:12" ht="15">
      <c r="A389" s="24"/>
      <c r="B389" s="25"/>
      <c r="C389" s="26"/>
      <c r="D389" s="27" t="s">
        <v>37</v>
      </c>
      <c r="E389" s="28"/>
      <c r="F389" s="29" t="s">
        <v>141</v>
      </c>
      <c r="G389" s="30">
        <f>SUM(G382:G388)</f>
        <v>30.750000000000004</v>
      </c>
      <c r="H389" s="30">
        <f>SUM(H382:H388)</f>
        <v>28.429999999999996</v>
      </c>
      <c r="I389" s="30">
        <f>SUM(I382:I388)</f>
        <v>153.69</v>
      </c>
      <c r="J389" s="30">
        <f>SUM(J382:J388)</f>
        <v>1024</v>
      </c>
      <c r="K389" s="30"/>
      <c r="L389" s="30">
        <v>97.49</v>
      </c>
    </row>
    <row r="390" spans="1:12" ht="15">
      <c r="A390" s="13">
        <f>A374</f>
        <v>2</v>
      </c>
      <c r="B390" s="13">
        <f>B374</f>
        <v>7</v>
      </c>
      <c r="C390" s="15" t="s">
        <v>54</v>
      </c>
      <c r="D390" s="31" t="s">
        <v>55</v>
      </c>
      <c r="E390" s="17" t="s">
        <v>108</v>
      </c>
      <c r="F390" s="18" t="s">
        <v>180</v>
      </c>
      <c r="G390" s="18">
        <v>7.0000000000000007E-2</v>
      </c>
      <c r="H390" s="18">
        <v>0.02</v>
      </c>
      <c r="I390" s="18">
        <v>15</v>
      </c>
      <c r="J390" s="18">
        <v>60</v>
      </c>
      <c r="K390" s="18">
        <v>376</v>
      </c>
      <c r="L390" s="18">
        <v>2.66</v>
      </c>
    </row>
    <row r="391" spans="1:12" ht="15">
      <c r="A391" s="19"/>
      <c r="B391" s="20"/>
      <c r="C391" s="21"/>
      <c r="D391" s="31" t="s">
        <v>49</v>
      </c>
      <c r="E391" s="17" t="s">
        <v>188</v>
      </c>
      <c r="F391" s="18" t="s">
        <v>189</v>
      </c>
      <c r="G391" s="18">
        <v>7.05</v>
      </c>
      <c r="H391" s="18">
        <v>6.96</v>
      </c>
      <c r="I391" s="18">
        <v>43.81</v>
      </c>
      <c r="J391" s="18">
        <v>266</v>
      </c>
      <c r="K391" s="18">
        <v>401</v>
      </c>
      <c r="L391" s="18">
        <v>9.7799999999999994</v>
      </c>
    </row>
    <row r="392" spans="1:12" ht="15">
      <c r="A392" s="24"/>
      <c r="B392" s="25"/>
      <c r="C392" s="26"/>
      <c r="D392" s="27" t="s">
        <v>37</v>
      </c>
      <c r="E392" s="28"/>
      <c r="F392" s="29" t="s">
        <v>123</v>
      </c>
      <c r="G392" s="30">
        <f>SUM(G390:G391)</f>
        <v>7.12</v>
      </c>
      <c r="H392" s="30">
        <f>SUM(H390:H391)</f>
        <v>6.9799999999999995</v>
      </c>
      <c r="I392" s="30">
        <f>SUM(I390:I391)</f>
        <v>58.81</v>
      </c>
      <c r="J392" s="30">
        <f>SUM(J390:J391)</f>
        <v>326</v>
      </c>
      <c r="K392" s="30"/>
      <c r="L392" s="30">
        <v>12.44</v>
      </c>
    </row>
    <row r="393" spans="1:12" ht="15">
      <c r="A393" s="13">
        <f>A374</f>
        <v>2</v>
      </c>
      <c r="B393" s="13">
        <f>B374</f>
        <v>7</v>
      </c>
      <c r="C393" s="15" t="s">
        <v>58</v>
      </c>
      <c r="D393" s="16" t="s">
        <v>25</v>
      </c>
      <c r="E393" s="17" t="s">
        <v>190</v>
      </c>
      <c r="F393" s="18" t="s">
        <v>153</v>
      </c>
      <c r="G393" s="18">
        <v>11.35</v>
      </c>
      <c r="H393" s="18">
        <v>2.9</v>
      </c>
      <c r="I393" s="18">
        <v>3.8</v>
      </c>
      <c r="J393" s="18">
        <v>103</v>
      </c>
      <c r="K393" s="18">
        <v>71</v>
      </c>
      <c r="L393" s="18">
        <v>32.01</v>
      </c>
    </row>
    <row r="394" spans="1:12" ht="15">
      <c r="A394" s="19"/>
      <c r="B394" s="20"/>
      <c r="C394" s="21"/>
      <c r="D394" s="16" t="s">
        <v>61</v>
      </c>
      <c r="E394" s="17" t="s">
        <v>98</v>
      </c>
      <c r="F394" s="18">
        <v>150</v>
      </c>
      <c r="G394" s="18">
        <v>3.07</v>
      </c>
      <c r="H394" s="18">
        <v>4.8</v>
      </c>
      <c r="I394" s="18">
        <v>20.440000000000001</v>
      </c>
      <c r="J394" s="18">
        <v>179</v>
      </c>
      <c r="K394" s="18">
        <v>312</v>
      </c>
      <c r="L394" s="18">
        <v>12.51</v>
      </c>
    </row>
    <row r="395" spans="1:12" ht="15">
      <c r="A395" s="19"/>
      <c r="B395" s="20"/>
      <c r="C395" s="21"/>
      <c r="D395" s="16" t="s">
        <v>49</v>
      </c>
      <c r="E395" s="17" t="s">
        <v>64</v>
      </c>
      <c r="F395" s="18">
        <v>200</v>
      </c>
      <c r="G395" s="18">
        <v>0.68</v>
      </c>
      <c r="H395" s="18">
        <v>0.28000000000000003</v>
      </c>
      <c r="I395" s="18">
        <v>20.76</v>
      </c>
      <c r="J395" s="18">
        <v>88</v>
      </c>
      <c r="K395" s="18">
        <v>388</v>
      </c>
      <c r="L395" s="18">
        <v>25</v>
      </c>
    </row>
    <row r="396" spans="1:12" ht="15">
      <c r="A396" s="19"/>
      <c r="B396" s="20"/>
      <c r="C396" s="21"/>
      <c r="D396" s="16" t="s">
        <v>32</v>
      </c>
      <c r="E396" s="17" t="s">
        <v>33</v>
      </c>
      <c r="F396" s="18">
        <v>70</v>
      </c>
      <c r="G396" s="18">
        <v>4.41</v>
      </c>
      <c r="H396" s="18">
        <v>0.84</v>
      </c>
      <c r="I396" s="18">
        <v>34.58</v>
      </c>
      <c r="J396" s="18">
        <v>165</v>
      </c>
      <c r="K396" s="18"/>
      <c r="L396" s="18">
        <v>4.66</v>
      </c>
    </row>
    <row r="397" spans="1:12" ht="15">
      <c r="A397" s="19"/>
      <c r="B397" s="20"/>
      <c r="C397" s="21"/>
      <c r="D397" s="22" t="s">
        <v>32</v>
      </c>
      <c r="E397" s="17" t="s">
        <v>53</v>
      </c>
      <c r="F397" s="18">
        <v>50</v>
      </c>
      <c r="G397" s="18">
        <v>1.85</v>
      </c>
      <c r="H397" s="18">
        <v>0.95</v>
      </c>
      <c r="I397" s="18">
        <v>20.5</v>
      </c>
      <c r="J397" s="18">
        <v>103</v>
      </c>
      <c r="K397" s="18"/>
      <c r="L397" s="18">
        <v>3.4</v>
      </c>
    </row>
    <row r="398" spans="1:12" ht="15">
      <c r="A398" s="19"/>
      <c r="B398" s="20"/>
      <c r="C398" s="21"/>
      <c r="D398" s="16" t="s">
        <v>28</v>
      </c>
      <c r="E398" s="17" t="s">
        <v>43</v>
      </c>
      <c r="F398" s="18">
        <v>100</v>
      </c>
      <c r="G398" s="18">
        <v>0.69</v>
      </c>
      <c r="H398" s="18">
        <v>0.34</v>
      </c>
      <c r="I398" s="18">
        <v>5.54</v>
      </c>
      <c r="J398" s="18">
        <v>29</v>
      </c>
      <c r="K398" s="18">
        <v>71</v>
      </c>
      <c r="L398" s="18">
        <v>9.4499999999999993</v>
      </c>
    </row>
    <row r="399" spans="1:12" ht="15">
      <c r="A399" s="24"/>
      <c r="B399" s="25"/>
      <c r="C399" s="26"/>
      <c r="D399" s="27" t="s">
        <v>37</v>
      </c>
      <c r="E399" s="28"/>
      <c r="F399" s="29" t="s">
        <v>99</v>
      </c>
      <c r="G399" s="30">
        <f>SUM(G393:G398)</f>
        <v>22.05</v>
      </c>
      <c r="H399" s="30">
        <f>SUM(H393:H398)</f>
        <v>10.11</v>
      </c>
      <c r="I399" s="30">
        <f>SUM(I393:I398)</f>
        <v>105.62</v>
      </c>
      <c r="J399" s="30">
        <f>SUM(J393:J398)</f>
        <v>667</v>
      </c>
      <c r="K399" s="30"/>
      <c r="L399" s="30">
        <v>87.03</v>
      </c>
    </row>
    <row r="400" spans="1:12" ht="15">
      <c r="A400" s="13">
        <f>A374</f>
        <v>2</v>
      </c>
      <c r="B400" s="13">
        <f>B374</f>
        <v>7</v>
      </c>
      <c r="C400" s="15" t="s">
        <v>67</v>
      </c>
      <c r="D400" s="31" t="s">
        <v>68</v>
      </c>
      <c r="E400" s="17" t="s">
        <v>69</v>
      </c>
      <c r="F400" s="18">
        <v>200</v>
      </c>
      <c r="G400" s="18">
        <v>5.8</v>
      </c>
      <c r="H400" s="18">
        <v>5</v>
      </c>
      <c r="I400" s="18">
        <v>8.1999999999999993</v>
      </c>
      <c r="J400" s="18">
        <v>100</v>
      </c>
      <c r="K400" s="18">
        <v>386</v>
      </c>
      <c r="L400" s="18">
        <v>14</v>
      </c>
    </row>
    <row r="401" spans="1:12" ht="15">
      <c r="A401" s="24"/>
      <c r="B401" s="25"/>
      <c r="C401" s="26"/>
      <c r="D401" s="32" t="s">
        <v>37</v>
      </c>
      <c r="E401" s="28"/>
      <c r="F401" s="30">
        <f>SUM(F400:F400)</f>
        <v>200</v>
      </c>
      <c r="G401" s="30">
        <f>SUM(G400:G400)</f>
        <v>5.8</v>
      </c>
      <c r="H401" s="30">
        <f>SUM(H400:H400)</f>
        <v>5</v>
      </c>
      <c r="I401" s="30">
        <f>SUM(I400:I400)</f>
        <v>8.1999999999999993</v>
      </c>
      <c r="J401" s="30">
        <f>SUM(J400:J400)</f>
        <v>100</v>
      </c>
      <c r="K401" s="30"/>
      <c r="L401" s="30">
        <v>14</v>
      </c>
    </row>
    <row r="402" spans="1:12" ht="14.25">
      <c r="A402" s="40">
        <f>A374</f>
        <v>2</v>
      </c>
      <c r="B402" s="40">
        <f>B374</f>
        <v>7</v>
      </c>
      <c r="C402" s="48" t="s">
        <v>70</v>
      </c>
      <c r="D402" s="48"/>
      <c r="E402" s="41"/>
      <c r="F402" s="42">
        <f>F379+F381+F389+F392+F399+F401</f>
        <v>3025</v>
      </c>
      <c r="G402" s="42">
        <f>G379+G381+G389+G392+G399+G401</f>
        <v>87.31</v>
      </c>
      <c r="H402" s="42">
        <f>H379+H381+H389+H392+H399+H401</f>
        <v>75.72999999999999</v>
      </c>
      <c r="I402" s="42">
        <f>I379+I381+I389+I392+I399+I401</f>
        <v>462.27</v>
      </c>
      <c r="J402" s="42">
        <f>J379+J381+J389+J392+J399+J401</f>
        <v>3127</v>
      </c>
      <c r="K402" s="42"/>
      <c r="L402" s="35">
        <f>L379+L381+L389+L392+L399+L401</f>
        <v>306.38</v>
      </c>
    </row>
    <row r="403" spans="1:12" ht="13.5" customHeight="1">
      <c r="A403" s="43"/>
      <c r="B403" s="43"/>
      <c r="C403" s="49" t="s">
        <v>191</v>
      </c>
      <c r="D403" s="49"/>
      <c r="E403" s="49"/>
      <c r="F403" s="44">
        <f>(F33+F59+F89+F117+F147+F174+F202+F231+F257+F286+F315+F345+F373+F402)/(IF(F33=0,0,1)+IF(F59=0,0,1)+IF(F89=0,0,1)+IF(F117=0,0,1)+IF(F147=0,0,1)+IF(F174=0,0,1)+IF(F202=0,0,1)+IF(F231=0,0,1)+IF(F257=0,0,1)+IF(F286=0,0,1)+IF(F315=0,0,1)+IF(F345=0,0,1)+IF(F373=0,0,1)+IF(F402=0,0,1))</f>
        <v>2915.7142857142858</v>
      </c>
      <c r="G403" s="44">
        <v>110.83</v>
      </c>
      <c r="H403" s="44">
        <v>113.49</v>
      </c>
      <c r="I403" s="44">
        <v>438.54</v>
      </c>
      <c r="J403" s="44">
        <v>3189</v>
      </c>
      <c r="K403" s="44"/>
      <c r="L403" s="44">
        <f>(L33+L59+L89+L117+L147+L174+L202+L231+L257+L286+L315+L345+L373+L402)/(IF(L33=0,0,1)+IF(L59=0,0,1)+IF(L89=0,0,1)+IF(L117=0,0,1)+IF(L147=0,0,1)+IF(L174=0,0,1)+IF(L202=0,0,1)+IF(L231=0,0,1)+IF(L257=0,0,1)+IF(L286=0,0,1)+IF(L315=0,0,1)+IF(L345=0,0,1)+IF(L373=0,0,1)+IF(L402=0,0,1))</f>
        <v>349.04642857142852</v>
      </c>
    </row>
    <row r="1048386" ht="12.2" customHeight="1"/>
    <row r="1048387" ht="12.2" customHeight="1"/>
    <row r="1048388" ht="12.2" customHeight="1"/>
    <row r="1048389" ht="12.2" customHeight="1"/>
    <row r="1048390" ht="12.2" customHeight="1"/>
    <row r="1048391" ht="12.2" customHeight="1"/>
    <row r="1048392" ht="12.2" customHeight="1"/>
    <row r="1048393" ht="12.2" customHeight="1"/>
    <row r="1048394" ht="12.2" customHeight="1"/>
    <row r="1048395" ht="12.2" customHeight="1"/>
    <row r="1048396" ht="12.2" customHeight="1"/>
    <row r="1048397" ht="12.2" customHeight="1"/>
    <row r="1048398" ht="12.2" customHeight="1"/>
    <row r="1048399" ht="12.2" customHeight="1"/>
    <row r="1048400" ht="12.2" customHeight="1"/>
    <row r="1048401" ht="12.2" customHeight="1"/>
    <row r="1048402" ht="12.2" customHeight="1"/>
    <row r="1048403" ht="12.2" customHeight="1"/>
    <row r="1048404" ht="12.2" customHeight="1"/>
    <row r="1048405" ht="12.2" customHeight="1"/>
    <row r="1048406" ht="12.2" customHeight="1"/>
    <row r="1048407" ht="12.2" customHeight="1"/>
    <row r="1048408" ht="12.2" customHeight="1"/>
    <row r="1048409" ht="12.2" customHeight="1"/>
    <row r="1048410" ht="12.2" customHeight="1"/>
    <row r="1048411" ht="12.2" customHeight="1"/>
    <row r="1048412" ht="12.2" customHeight="1"/>
    <row r="1048413" ht="12.2" customHeight="1"/>
    <row r="1048414" ht="12.2" customHeight="1"/>
    <row r="1048415" ht="12.2" customHeight="1"/>
    <row r="1048416" ht="12.2" customHeight="1"/>
    <row r="1048417" ht="12.2" customHeight="1"/>
    <row r="1048418" ht="12.2" customHeight="1"/>
    <row r="1048419" ht="12.2" customHeight="1"/>
    <row r="1048420" ht="12.2" customHeight="1"/>
    <row r="1048421" ht="12.2" customHeight="1"/>
    <row r="1048422" ht="12.2" customHeight="1"/>
    <row r="1048423" ht="12.2" customHeight="1"/>
    <row r="1048424" ht="12.2" customHeight="1"/>
    <row r="1048425" ht="12.2" customHeight="1"/>
    <row r="1048426" ht="12.2" customHeight="1"/>
    <row r="1048427" ht="12.2" customHeight="1"/>
    <row r="1048428" ht="12.2" customHeight="1"/>
    <row r="1048429" ht="12.2" customHeight="1"/>
    <row r="1048430" ht="12.2" customHeight="1"/>
    <row r="1048431" ht="12.2" customHeight="1"/>
    <row r="1048432" ht="12.2" customHeight="1"/>
    <row r="1048433" ht="12.2" customHeight="1"/>
    <row r="1048434" ht="12.2" customHeight="1"/>
    <row r="1048435" ht="12.2" customHeight="1"/>
    <row r="1048436" ht="12.2" customHeight="1"/>
    <row r="1048437" ht="12.2" customHeight="1"/>
    <row r="1048438" ht="12.2" customHeight="1"/>
    <row r="1048439" ht="12.2" customHeight="1"/>
    <row r="1048440" ht="12.2" customHeight="1"/>
    <row r="1048441" ht="12.2" customHeight="1"/>
    <row r="1048442" ht="12.2" customHeight="1"/>
    <row r="1048443" ht="12.2" customHeight="1"/>
    <row r="1048444" ht="12.2" customHeight="1"/>
    <row r="1048445" ht="12.2" customHeight="1"/>
    <row r="1048446" ht="12.2" customHeight="1"/>
    <row r="1048447" ht="12.2" customHeight="1"/>
    <row r="1048448" ht="12.2" customHeight="1"/>
    <row r="1048449" ht="12.2" customHeight="1"/>
    <row r="1048450" ht="12.2" customHeight="1"/>
    <row r="1048451" ht="12.2" customHeight="1"/>
    <row r="1048452" ht="12.2" customHeight="1"/>
    <row r="1048453" ht="12.2" customHeight="1"/>
    <row r="1048454" ht="12.2" customHeight="1"/>
    <row r="1048455" ht="12.2" customHeight="1"/>
    <row r="1048456" ht="12.2" customHeight="1"/>
    <row r="1048457" ht="12.2" customHeight="1"/>
    <row r="1048458" ht="12.2" customHeight="1"/>
    <row r="1048459" ht="12.2" customHeight="1"/>
    <row r="1048460" ht="12.2" customHeight="1"/>
    <row r="1048461" ht="12.2" customHeight="1"/>
    <row r="1048462" ht="12.2" customHeight="1"/>
    <row r="1048463" ht="12.2" customHeight="1"/>
    <row r="1048464" ht="12.2" customHeight="1"/>
    <row r="1048465" ht="12.2" customHeight="1"/>
    <row r="1048466" ht="12.2" customHeight="1"/>
    <row r="1048467" ht="12.2" customHeight="1"/>
    <row r="1048468" ht="12.2" customHeight="1"/>
    <row r="1048469" ht="12.2" customHeight="1"/>
    <row r="1048470" ht="12.2" customHeight="1"/>
    <row r="1048471" ht="12.2" customHeight="1"/>
    <row r="1048472" ht="12.2" customHeight="1"/>
    <row r="1048473" ht="12.2" customHeight="1"/>
    <row r="1048474" ht="12.2" customHeight="1"/>
    <row r="1048475" ht="12.2" customHeight="1"/>
    <row r="1048476" ht="12.2" customHeight="1"/>
    <row r="1048477" ht="12.2" customHeight="1"/>
    <row r="1048478" ht="12.2" customHeight="1"/>
    <row r="1048479" ht="12.2" customHeight="1"/>
    <row r="1048480" ht="12.2" customHeight="1"/>
    <row r="1048481" ht="12.2" customHeight="1"/>
    <row r="1048482" ht="12.2" customHeight="1"/>
    <row r="1048483" ht="12.2" customHeight="1"/>
    <row r="1048484" ht="12.2" customHeight="1"/>
    <row r="1048485" ht="12.2" customHeight="1"/>
    <row r="1048486" ht="12.2" customHeight="1"/>
    <row r="1048487" ht="12.2" customHeight="1"/>
    <row r="1048488" ht="12.2" customHeight="1"/>
    <row r="1048489" ht="12.2" customHeight="1"/>
    <row r="1048490" ht="12.2" customHeight="1"/>
    <row r="1048491" ht="12.2" customHeight="1"/>
    <row r="1048492" ht="12.2" customHeight="1"/>
    <row r="1048493" ht="12.2" customHeight="1"/>
    <row r="1048494" ht="12.2" customHeight="1"/>
    <row r="1048495" ht="12.2" customHeight="1"/>
    <row r="1048496" ht="12.2" customHeight="1"/>
    <row r="1048497" ht="12.2" customHeight="1"/>
    <row r="1048498" ht="12.2" customHeight="1"/>
    <row r="1048499" ht="12.2" customHeight="1"/>
    <row r="1048500" ht="12.2" customHeight="1"/>
    <row r="1048501" ht="12.2" customHeight="1"/>
    <row r="1048502" ht="12.2" customHeight="1"/>
    <row r="1048503" ht="12.2" customHeight="1"/>
    <row r="1048504" ht="12.2" customHeight="1"/>
    <row r="1048505" ht="12.2" customHeight="1"/>
    <row r="1048506" ht="12.2" customHeight="1"/>
    <row r="1048507" ht="12.2" customHeight="1"/>
    <row r="1048508" ht="12.2" customHeight="1"/>
    <row r="1048509" ht="12.2" customHeight="1"/>
    <row r="1048510" ht="12.2" customHeight="1"/>
    <row r="1048511" ht="12.2" customHeight="1"/>
    <row r="1048512" ht="12.2" customHeight="1"/>
    <row r="1048513" ht="12.2" customHeight="1"/>
    <row r="1048514" ht="12.2" customHeight="1"/>
    <row r="1048515" ht="12.2" customHeight="1"/>
    <row r="1048516" ht="12.2" customHeight="1"/>
    <row r="1048517" ht="12.2" customHeight="1"/>
    <row r="1048518" ht="12.2" customHeight="1"/>
    <row r="1048519" ht="12.2" customHeight="1"/>
    <row r="1048520" ht="12.2" customHeight="1"/>
    <row r="1048521" ht="12.2" customHeight="1"/>
    <row r="1048522" ht="12.2" customHeight="1"/>
    <row r="1048523" ht="12.2" customHeight="1"/>
    <row r="1048524" ht="12.2" customHeight="1"/>
    <row r="1048525" ht="12.2" customHeight="1"/>
    <row r="1048526" ht="12.2" customHeight="1"/>
    <row r="1048527" ht="12.2" customHeight="1"/>
    <row r="1048528" ht="12.2" customHeight="1"/>
    <row r="1048529" ht="12.2" customHeight="1"/>
    <row r="1048530" ht="12.2" customHeight="1"/>
    <row r="1048531" ht="12.2" customHeight="1"/>
    <row r="1048532" ht="12.2" customHeight="1"/>
    <row r="1048533" ht="12.2" customHeight="1"/>
    <row r="1048534" ht="12.2" customHeight="1"/>
    <row r="1048535" ht="12.2" customHeight="1"/>
    <row r="1048536" ht="12.2" customHeight="1"/>
    <row r="1048537" ht="12.2" customHeight="1"/>
    <row r="1048538" ht="12.2" customHeight="1"/>
    <row r="1048539" ht="12.2" customHeight="1"/>
    <row r="1048540" ht="12.2" customHeight="1"/>
    <row r="1048541" ht="12.2" customHeight="1"/>
    <row r="1048542" ht="12.2" customHeight="1"/>
    <row r="1048543" ht="12.2" customHeight="1"/>
    <row r="1048544" ht="12.2" customHeight="1"/>
    <row r="1048545" ht="12.2" customHeight="1"/>
    <row r="1048546" ht="12.2" customHeight="1"/>
    <row r="1048547" ht="12.2" customHeight="1"/>
    <row r="1048548" ht="12.2" customHeight="1"/>
    <row r="1048549" ht="12.2" customHeight="1"/>
    <row r="1048550" ht="12.2" customHeight="1"/>
    <row r="1048551" ht="12.2" customHeight="1"/>
    <row r="1048552" ht="12.2" customHeight="1"/>
    <row r="1048553" ht="12.2" customHeight="1"/>
    <row r="1048554" ht="12.2" customHeight="1"/>
    <row r="1048555" ht="12.2" customHeight="1"/>
    <row r="1048556" ht="12.2" customHeight="1"/>
    <row r="1048557" ht="12.2" customHeight="1"/>
    <row r="1048558" ht="12.2" customHeight="1"/>
    <row r="1048559" ht="12.2" customHeight="1"/>
    <row r="1048560" ht="12.2" customHeight="1"/>
    <row r="1048561" ht="12.2" customHeight="1"/>
    <row r="1048562" ht="12.2" customHeight="1"/>
    <row r="1048563" ht="12.2" customHeight="1"/>
    <row r="1048564" ht="12.2" customHeight="1"/>
    <row r="1048565" ht="12.2" customHeight="1"/>
    <row r="1048566" ht="12.2" customHeight="1"/>
    <row r="1048567" ht="12.2" customHeight="1"/>
    <row r="1048568" ht="12.2" customHeight="1"/>
    <row r="1048569" ht="12.2" customHeight="1"/>
    <row r="1048570" ht="12.2" customHeight="1"/>
    <row r="1048571" ht="12.2" customHeight="1"/>
    <row r="1048572" ht="12.2" customHeight="1"/>
    <row r="1048573" ht="12.2" customHeight="1"/>
    <row r="1048574" ht="12.2" customHeight="1"/>
    <row r="1048575" ht="12.2" customHeight="1"/>
    <row r="1048576" ht="12.2" customHeight="1"/>
  </sheetData>
  <mergeCells count="18">
    <mergeCell ref="C286:D286"/>
    <mergeCell ref="C315:D315"/>
    <mergeCell ref="C345:D345"/>
    <mergeCell ref="C373:D373"/>
    <mergeCell ref="C402:D402"/>
    <mergeCell ref="C403:E403"/>
    <mergeCell ref="C117:D117"/>
    <mergeCell ref="C147:D147"/>
    <mergeCell ref="C174:D174"/>
    <mergeCell ref="C202:D202"/>
    <mergeCell ref="C231:D231"/>
    <mergeCell ref="C257:D257"/>
    <mergeCell ref="C1:E1"/>
    <mergeCell ref="H1:K1"/>
    <mergeCell ref="H2:K2"/>
    <mergeCell ref="C33:D33"/>
    <mergeCell ref="C59:D59"/>
    <mergeCell ref="C89:D89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1574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Prog2</dc:creator>
  <cp:lastModifiedBy>Prog2</cp:lastModifiedBy>
  <cp:revision>41</cp:revision>
  <dcterms:created xsi:type="dcterms:W3CDTF">2024-08-21T18:18:10Z</dcterms:created>
  <dcterms:modified xsi:type="dcterms:W3CDTF">2024-08-21T18:18:10Z</dcterms:modified>
</cp:coreProperties>
</file>