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g2\Downloads\14 дневное меню для сайта\14 дневное меню для сайта\меню с 12 до 23 л (весенне летнее)\"/>
    </mc:Choice>
  </mc:AlternateContent>
  <xr:revisionPtr revIDLastSave="0" documentId="8_{F4A0971C-4EEA-48F5-A69C-E8235852D5B7}" xr6:coauthVersionLast="47" xr6:coauthVersionMax="47" xr10:uidLastSave="{00000000-0000-0000-0000-000000000000}"/>
  <bookViews>
    <workbookView xWindow="4155" yWindow="3750" windowWidth="21540" windowHeight="11385" xr2:uid="{C164B5D5-20E9-4B26-945A-E1417BAB4A1A}"/>
  </bookViews>
  <sheets>
    <sheet name="Лист1" sheetId="1" r:id="rId1"/>
  </sheet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16" i="1" l="1"/>
  <c r="B416" i="1"/>
  <c r="A416" i="1"/>
  <c r="J415" i="1"/>
  <c r="I415" i="1"/>
  <c r="I416" i="1" s="1"/>
  <c r="H415" i="1"/>
  <c r="G415" i="1"/>
  <c r="F415" i="1"/>
  <c r="B414" i="1"/>
  <c r="A414" i="1"/>
  <c r="J413" i="1"/>
  <c r="I413" i="1"/>
  <c r="H413" i="1"/>
  <c r="G413" i="1"/>
  <c r="B407" i="1"/>
  <c r="A407" i="1"/>
  <c r="J406" i="1"/>
  <c r="I406" i="1"/>
  <c r="H406" i="1"/>
  <c r="G406" i="1"/>
  <c r="B404" i="1"/>
  <c r="A404" i="1"/>
  <c r="J403" i="1"/>
  <c r="I403" i="1"/>
  <c r="H403" i="1"/>
  <c r="G403" i="1"/>
  <c r="B396" i="1"/>
  <c r="A396" i="1"/>
  <c r="J395" i="1"/>
  <c r="J416" i="1" s="1"/>
  <c r="I395" i="1"/>
  <c r="H395" i="1"/>
  <c r="G395" i="1"/>
  <c r="F395" i="1"/>
  <c r="F416" i="1" s="1"/>
  <c r="B394" i="1"/>
  <c r="A394" i="1"/>
  <c r="L393" i="1"/>
  <c r="J393" i="1"/>
  <c r="I393" i="1"/>
  <c r="H393" i="1"/>
  <c r="H416" i="1" s="1"/>
  <c r="G393" i="1"/>
  <c r="G416" i="1" s="1"/>
  <c r="L386" i="1"/>
  <c r="I386" i="1"/>
  <c r="H386" i="1"/>
  <c r="B386" i="1"/>
  <c r="A386" i="1"/>
  <c r="J385" i="1"/>
  <c r="I385" i="1"/>
  <c r="H385" i="1"/>
  <c r="G385" i="1"/>
  <c r="F385" i="1"/>
  <c r="F386" i="1" s="1"/>
  <c r="B384" i="1"/>
  <c r="A384" i="1"/>
  <c r="J383" i="1"/>
  <c r="I383" i="1"/>
  <c r="H383" i="1"/>
  <c r="G383" i="1"/>
  <c r="B379" i="1"/>
  <c r="A379" i="1"/>
  <c r="J378" i="1"/>
  <c r="I378" i="1"/>
  <c r="H378" i="1"/>
  <c r="G378" i="1"/>
  <c r="B376" i="1"/>
  <c r="A376" i="1"/>
  <c r="J375" i="1"/>
  <c r="I375" i="1"/>
  <c r="H375" i="1"/>
  <c r="G375" i="1"/>
  <c r="B368" i="1"/>
  <c r="A368" i="1"/>
  <c r="J367" i="1"/>
  <c r="I367" i="1"/>
  <c r="H367" i="1"/>
  <c r="G367" i="1"/>
  <c r="G386" i="1" s="1"/>
  <c r="F367" i="1"/>
  <c r="B366" i="1"/>
  <c r="A366" i="1"/>
  <c r="L365" i="1"/>
  <c r="J365" i="1"/>
  <c r="J386" i="1" s="1"/>
  <c r="I365" i="1"/>
  <c r="H365" i="1"/>
  <c r="G365" i="1"/>
  <c r="H357" i="1"/>
  <c r="F357" i="1"/>
  <c r="B357" i="1"/>
  <c r="A357" i="1"/>
  <c r="J356" i="1"/>
  <c r="I356" i="1"/>
  <c r="H356" i="1"/>
  <c r="G356" i="1"/>
  <c r="F356" i="1"/>
  <c r="B355" i="1"/>
  <c r="A355" i="1"/>
  <c r="J354" i="1"/>
  <c r="I354" i="1"/>
  <c r="H354" i="1"/>
  <c r="G354" i="1"/>
  <c r="B347" i="1"/>
  <c r="A347" i="1"/>
  <c r="J346" i="1"/>
  <c r="I346" i="1"/>
  <c r="H346" i="1"/>
  <c r="G346" i="1"/>
  <c r="B344" i="1"/>
  <c r="A344" i="1"/>
  <c r="J343" i="1"/>
  <c r="I343" i="1"/>
  <c r="H343" i="1"/>
  <c r="G343" i="1"/>
  <c r="B337" i="1"/>
  <c r="A337" i="1"/>
  <c r="J336" i="1"/>
  <c r="I336" i="1"/>
  <c r="H336" i="1"/>
  <c r="G336" i="1"/>
  <c r="F336" i="1"/>
  <c r="B335" i="1"/>
  <c r="A335" i="1"/>
  <c r="L334" i="1"/>
  <c r="L357" i="1" s="1"/>
  <c r="J334" i="1"/>
  <c r="J357" i="1" s="1"/>
  <c r="I334" i="1"/>
  <c r="I357" i="1" s="1"/>
  <c r="H334" i="1"/>
  <c r="G334" i="1"/>
  <c r="G357" i="1" s="1"/>
  <c r="F326" i="1"/>
  <c r="B326" i="1"/>
  <c r="A326" i="1"/>
  <c r="J325" i="1"/>
  <c r="I325" i="1"/>
  <c r="H325" i="1"/>
  <c r="G325" i="1"/>
  <c r="F325" i="1"/>
  <c r="B324" i="1"/>
  <c r="A324" i="1"/>
  <c r="J323" i="1"/>
  <c r="I323" i="1"/>
  <c r="H323" i="1"/>
  <c r="G323" i="1"/>
  <c r="B317" i="1"/>
  <c r="A317" i="1"/>
  <c r="J316" i="1"/>
  <c r="I316" i="1"/>
  <c r="H316" i="1"/>
  <c r="G316" i="1"/>
  <c r="B314" i="1"/>
  <c r="A314" i="1"/>
  <c r="J313" i="1"/>
  <c r="I313" i="1"/>
  <c r="H313" i="1"/>
  <c r="G313" i="1"/>
  <c r="B306" i="1"/>
  <c r="A306" i="1"/>
  <c r="J305" i="1"/>
  <c r="I305" i="1"/>
  <c r="H305" i="1"/>
  <c r="G305" i="1"/>
  <c r="F305" i="1"/>
  <c r="B304" i="1"/>
  <c r="A304" i="1"/>
  <c r="L303" i="1"/>
  <c r="L326" i="1" s="1"/>
  <c r="J303" i="1"/>
  <c r="J326" i="1" s="1"/>
  <c r="I303" i="1"/>
  <c r="I326" i="1" s="1"/>
  <c r="H303" i="1"/>
  <c r="H326" i="1" s="1"/>
  <c r="G303" i="1"/>
  <c r="G326" i="1" s="1"/>
  <c r="L296" i="1"/>
  <c r="B296" i="1"/>
  <c r="A296" i="1"/>
  <c r="J295" i="1"/>
  <c r="I295" i="1"/>
  <c r="H295" i="1"/>
  <c r="G295" i="1"/>
  <c r="F295" i="1"/>
  <c r="B294" i="1"/>
  <c r="A294" i="1"/>
  <c r="J293" i="1"/>
  <c r="I293" i="1"/>
  <c r="H293" i="1"/>
  <c r="G293" i="1"/>
  <c r="B287" i="1"/>
  <c r="A287" i="1"/>
  <c r="J286" i="1"/>
  <c r="I286" i="1"/>
  <c r="H286" i="1"/>
  <c r="H296" i="1" s="1"/>
  <c r="G286" i="1"/>
  <c r="F286" i="1"/>
  <c r="B284" i="1"/>
  <c r="A284" i="1"/>
  <c r="J283" i="1"/>
  <c r="I283" i="1"/>
  <c r="H283" i="1"/>
  <c r="G283" i="1"/>
  <c r="J276" i="1"/>
  <c r="J296" i="1" s="1"/>
  <c r="I276" i="1"/>
  <c r="I296" i="1" s="1"/>
  <c r="H276" i="1"/>
  <c r="G276" i="1"/>
  <c r="F276" i="1"/>
  <c r="F296" i="1" s="1"/>
  <c r="B275" i="1"/>
  <c r="A275" i="1"/>
  <c r="L274" i="1"/>
  <c r="J274" i="1"/>
  <c r="I274" i="1"/>
  <c r="H274" i="1"/>
  <c r="G274" i="1"/>
  <c r="G296" i="1" s="1"/>
  <c r="L266" i="1"/>
  <c r="H266" i="1"/>
  <c r="G266" i="1"/>
  <c r="B266" i="1"/>
  <c r="A266" i="1"/>
  <c r="J265" i="1"/>
  <c r="I265" i="1"/>
  <c r="H265" i="1"/>
  <c r="G265" i="1"/>
  <c r="F265" i="1"/>
  <c r="B264" i="1"/>
  <c r="A264" i="1"/>
  <c r="J263" i="1"/>
  <c r="I263" i="1"/>
  <c r="H263" i="1"/>
  <c r="G263" i="1"/>
  <c r="B259" i="1"/>
  <c r="A259" i="1"/>
  <c r="J258" i="1"/>
  <c r="I258" i="1"/>
  <c r="H258" i="1"/>
  <c r="G258" i="1"/>
  <c r="F258" i="1"/>
  <c r="F266" i="1" s="1"/>
  <c r="B256" i="1"/>
  <c r="A256" i="1"/>
  <c r="J255" i="1"/>
  <c r="J266" i="1" s="1"/>
  <c r="I255" i="1"/>
  <c r="H255" i="1"/>
  <c r="G255" i="1"/>
  <c r="B248" i="1"/>
  <c r="A248" i="1"/>
  <c r="J247" i="1"/>
  <c r="I247" i="1"/>
  <c r="H247" i="1"/>
  <c r="G247" i="1"/>
  <c r="F247" i="1"/>
  <c r="B246" i="1"/>
  <c r="A246" i="1"/>
  <c r="L245" i="1"/>
  <c r="J245" i="1"/>
  <c r="I245" i="1"/>
  <c r="I266" i="1" s="1"/>
  <c r="H245" i="1"/>
  <c r="G245" i="1"/>
  <c r="L239" i="1"/>
  <c r="F239" i="1"/>
  <c r="B239" i="1"/>
  <c r="A239" i="1"/>
  <c r="J238" i="1"/>
  <c r="I238" i="1"/>
  <c r="H238" i="1"/>
  <c r="G238" i="1"/>
  <c r="F238" i="1"/>
  <c r="B237" i="1"/>
  <c r="A237" i="1"/>
  <c r="J236" i="1"/>
  <c r="I236" i="1"/>
  <c r="H236" i="1"/>
  <c r="G236" i="1"/>
  <c r="B230" i="1"/>
  <c r="A230" i="1"/>
  <c r="J229" i="1"/>
  <c r="I229" i="1"/>
  <c r="H229" i="1"/>
  <c r="G229" i="1"/>
  <c r="F229" i="1"/>
  <c r="B227" i="1"/>
  <c r="A227" i="1"/>
  <c r="J226" i="1"/>
  <c r="I226" i="1"/>
  <c r="H226" i="1"/>
  <c r="H239" i="1" s="1"/>
  <c r="G226" i="1"/>
  <c r="B220" i="1"/>
  <c r="A220" i="1"/>
  <c r="J219" i="1"/>
  <c r="I219" i="1"/>
  <c r="H219" i="1"/>
  <c r="G219" i="1"/>
  <c r="F219" i="1"/>
  <c r="B218" i="1"/>
  <c r="A218" i="1"/>
  <c r="J217" i="1"/>
  <c r="J239" i="1" s="1"/>
  <c r="I217" i="1"/>
  <c r="I239" i="1" s="1"/>
  <c r="H217" i="1"/>
  <c r="G217" i="1"/>
  <c r="G239" i="1" s="1"/>
  <c r="F209" i="1"/>
  <c r="B209" i="1"/>
  <c r="A209" i="1"/>
  <c r="J208" i="1"/>
  <c r="I208" i="1"/>
  <c r="H208" i="1"/>
  <c r="G208" i="1"/>
  <c r="F208" i="1"/>
  <c r="B207" i="1"/>
  <c r="A207" i="1"/>
  <c r="J206" i="1"/>
  <c r="I206" i="1"/>
  <c r="H206" i="1"/>
  <c r="G206" i="1"/>
  <c r="B200" i="1"/>
  <c r="A200" i="1"/>
  <c r="J199" i="1"/>
  <c r="I199" i="1"/>
  <c r="H199" i="1"/>
  <c r="G199" i="1"/>
  <c r="F199" i="1"/>
  <c r="B197" i="1"/>
  <c r="A197" i="1"/>
  <c r="J196" i="1"/>
  <c r="I196" i="1"/>
  <c r="H196" i="1"/>
  <c r="G196" i="1"/>
  <c r="B189" i="1"/>
  <c r="A189" i="1"/>
  <c r="J188" i="1"/>
  <c r="I188" i="1"/>
  <c r="H188" i="1"/>
  <c r="G188" i="1"/>
  <c r="F188" i="1"/>
  <c r="B187" i="1"/>
  <c r="A187" i="1"/>
  <c r="L186" i="1"/>
  <c r="L209" i="1" s="1"/>
  <c r="J186" i="1"/>
  <c r="J209" i="1" s="1"/>
  <c r="I186" i="1"/>
  <c r="I209" i="1" s="1"/>
  <c r="H186" i="1"/>
  <c r="H209" i="1" s="1"/>
  <c r="G186" i="1"/>
  <c r="G209" i="1" s="1"/>
  <c r="L180" i="1"/>
  <c r="B180" i="1"/>
  <c r="A180" i="1"/>
  <c r="J179" i="1"/>
  <c r="J180" i="1" s="1"/>
  <c r="I179" i="1"/>
  <c r="H179" i="1"/>
  <c r="G179" i="1"/>
  <c r="F179" i="1"/>
  <c r="B178" i="1"/>
  <c r="A178" i="1"/>
  <c r="J177" i="1"/>
  <c r="I177" i="1"/>
  <c r="H177" i="1"/>
  <c r="G177" i="1"/>
  <c r="B172" i="1"/>
  <c r="A172" i="1"/>
  <c r="J171" i="1"/>
  <c r="I171" i="1"/>
  <c r="H171" i="1"/>
  <c r="G171" i="1"/>
  <c r="B169" i="1"/>
  <c r="A169" i="1"/>
  <c r="J168" i="1"/>
  <c r="I168" i="1"/>
  <c r="H168" i="1"/>
  <c r="G168" i="1"/>
  <c r="B162" i="1"/>
  <c r="A162" i="1"/>
  <c r="J161" i="1"/>
  <c r="I161" i="1"/>
  <c r="H161" i="1"/>
  <c r="G161" i="1"/>
  <c r="F161" i="1"/>
  <c r="F180" i="1" s="1"/>
  <c r="B160" i="1"/>
  <c r="A160" i="1"/>
  <c r="L159" i="1"/>
  <c r="J159" i="1"/>
  <c r="I159" i="1"/>
  <c r="I180" i="1" s="1"/>
  <c r="H159" i="1"/>
  <c r="H180" i="1" s="1"/>
  <c r="G159" i="1"/>
  <c r="G180" i="1" s="1"/>
  <c r="J152" i="1"/>
  <c r="I152" i="1"/>
  <c r="B152" i="1"/>
  <c r="A152" i="1"/>
  <c r="J151" i="1"/>
  <c r="I151" i="1"/>
  <c r="H151" i="1"/>
  <c r="G151" i="1"/>
  <c r="F151" i="1"/>
  <c r="B150" i="1"/>
  <c r="A150" i="1"/>
  <c r="J149" i="1"/>
  <c r="I149" i="1"/>
  <c r="H149" i="1"/>
  <c r="G149" i="1"/>
  <c r="B142" i="1"/>
  <c r="A142" i="1"/>
  <c r="J141" i="1"/>
  <c r="I141" i="1"/>
  <c r="H141" i="1"/>
  <c r="G141" i="1"/>
  <c r="B139" i="1"/>
  <c r="A139" i="1"/>
  <c r="J138" i="1"/>
  <c r="I138" i="1"/>
  <c r="H138" i="1"/>
  <c r="G138" i="1"/>
  <c r="J131" i="1"/>
  <c r="I131" i="1"/>
  <c r="H131" i="1"/>
  <c r="H152" i="1" s="1"/>
  <c r="G131" i="1"/>
  <c r="G152" i="1" s="1"/>
  <c r="F131" i="1"/>
  <c r="F152" i="1" s="1"/>
  <c r="B130" i="1"/>
  <c r="A130" i="1"/>
  <c r="L129" i="1"/>
  <c r="L152" i="1" s="1"/>
  <c r="J129" i="1"/>
  <c r="I129" i="1"/>
  <c r="H129" i="1"/>
  <c r="G129" i="1"/>
  <c r="G121" i="1"/>
  <c r="F121" i="1"/>
  <c r="B121" i="1"/>
  <c r="A121" i="1"/>
  <c r="J120" i="1"/>
  <c r="I120" i="1"/>
  <c r="H120" i="1"/>
  <c r="G120" i="1"/>
  <c r="F120" i="1"/>
  <c r="B119" i="1"/>
  <c r="A119" i="1"/>
  <c r="J118" i="1"/>
  <c r="I118" i="1"/>
  <c r="H118" i="1"/>
  <c r="G118" i="1"/>
  <c r="B114" i="1"/>
  <c r="A114" i="1"/>
  <c r="J113" i="1"/>
  <c r="I113" i="1"/>
  <c r="H113" i="1"/>
  <c r="G113" i="1"/>
  <c r="B111" i="1"/>
  <c r="A111" i="1"/>
  <c r="J110" i="1"/>
  <c r="I110" i="1"/>
  <c r="H110" i="1"/>
  <c r="G110" i="1"/>
  <c r="B103" i="1"/>
  <c r="A103" i="1"/>
  <c r="J102" i="1"/>
  <c r="I102" i="1"/>
  <c r="H102" i="1"/>
  <c r="G102" i="1"/>
  <c r="F102" i="1"/>
  <c r="B101" i="1"/>
  <c r="A101" i="1"/>
  <c r="L100" i="1"/>
  <c r="L121" i="1" s="1"/>
  <c r="J100" i="1"/>
  <c r="J121" i="1" s="1"/>
  <c r="I100" i="1"/>
  <c r="I121" i="1" s="1"/>
  <c r="H100" i="1"/>
  <c r="H121" i="1" s="1"/>
  <c r="G100" i="1"/>
  <c r="B93" i="1"/>
  <c r="A93" i="1"/>
  <c r="J92" i="1"/>
  <c r="I92" i="1"/>
  <c r="H92" i="1"/>
  <c r="G92" i="1"/>
  <c r="F92" i="1"/>
  <c r="B91" i="1"/>
  <c r="A91" i="1"/>
  <c r="J90" i="1"/>
  <c r="I90" i="1"/>
  <c r="H90" i="1"/>
  <c r="G90" i="1"/>
  <c r="B84" i="1"/>
  <c r="A84" i="1"/>
  <c r="J83" i="1"/>
  <c r="I83" i="1"/>
  <c r="H83" i="1"/>
  <c r="G83" i="1"/>
  <c r="B81" i="1"/>
  <c r="A81" i="1"/>
  <c r="J80" i="1"/>
  <c r="I80" i="1"/>
  <c r="H80" i="1"/>
  <c r="G80" i="1"/>
  <c r="F80" i="1"/>
  <c r="F93" i="1" s="1"/>
  <c r="B72" i="1"/>
  <c r="A72" i="1"/>
  <c r="J71" i="1"/>
  <c r="I71" i="1"/>
  <c r="H71" i="1"/>
  <c r="G71" i="1"/>
  <c r="F71" i="1"/>
  <c r="B70" i="1"/>
  <c r="A70" i="1"/>
  <c r="L69" i="1"/>
  <c r="L93" i="1" s="1"/>
  <c r="J69" i="1"/>
  <c r="J93" i="1" s="1"/>
  <c r="I69" i="1"/>
  <c r="I93" i="1" s="1"/>
  <c r="H69" i="1"/>
  <c r="H93" i="1" s="1"/>
  <c r="G69" i="1"/>
  <c r="G93" i="1" s="1"/>
  <c r="L62" i="1"/>
  <c r="B62" i="1"/>
  <c r="A62" i="1"/>
  <c r="J61" i="1"/>
  <c r="I61" i="1"/>
  <c r="H61" i="1"/>
  <c r="G61" i="1"/>
  <c r="F61" i="1"/>
  <c r="B60" i="1"/>
  <c r="A60" i="1"/>
  <c r="J59" i="1"/>
  <c r="I59" i="1"/>
  <c r="H59" i="1"/>
  <c r="G59" i="1"/>
  <c r="B54" i="1"/>
  <c r="A54" i="1"/>
  <c r="J53" i="1"/>
  <c r="I53" i="1"/>
  <c r="H53" i="1"/>
  <c r="G53" i="1"/>
  <c r="F53" i="1"/>
  <c r="B51" i="1"/>
  <c r="A51" i="1"/>
  <c r="J50" i="1"/>
  <c r="I50" i="1"/>
  <c r="H50" i="1"/>
  <c r="G50" i="1"/>
  <c r="J43" i="1"/>
  <c r="J62" i="1" s="1"/>
  <c r="I43" i="1"/>
  <c r="I62" i="1" s="1"/>
  <c r="H43" i="1"/>
  <c r="H62" i="1" s="1"/>
  <c r="G43" i="1"/>
  <c r="F43" i="1"/>
  <c r="F62" i="1" s="1"/>
  <c r="B42" i="1"/>
  <c r="A42" i="1"/>
  <c r="L41" i="1"/>
  <c r="J41" i="1"/>
  <c r="I41" i="1"/>
  <c r="H41" i="1"/>
  <c r="G41" i="1"/>
  <c r="G62" i="1" s="1"/>
  <c r="L35" i="1"/>
  <c r="L417" i="1" s="1"/>
  <c r="H35" i="1"/>
  <c r="G35" i="1"/>
  <c r="B35" i="1"/>
  <c r="A35" i="1"/>
  <c r="J34" i="1"/>
  <c r="I34" i="1"/>
  <c r="H34" i="1"/>
  <c r="G34" i="1"/>
  <c r="F34" i="1"/>
  <c r="B33" i="1"/>
  <c r="A33" i="1"/>
  <c r="J32" i="1"/>
  <c r="I32" i="1"/>
  <c r="H32" i="1"/>
  <c r="G32" i="1"/>
  <c r="B26" i="1"/>
  <c r="A26" i="1"/>
  <c r="J25" i="1"/>
  <c r="I25" i="1"/>
  <c r="H25" i="1"/>
  <c r="G25" i="1"/>
  <c r="F25" i="1"/>
  <c r="B23" i="1"/>
  <c r="A23" i="1"/>
  <c r="J22" i="1"/>
  <c r="J35" i="1" s="1"/>
  <c r="J417" i="1" s="1"/>
  <c r="I22" i="1"/>
  <c r="H22" i="1"/>
  <c r="G22" i="1"/>
  <c r="B16" i="1"/>
  <c r="A16" i="1"/>
  <c r="J15" i="1"/>
  <c r="I15" i="1"/>
  <c r="I35" i="1" s="1"/>
  <c r="H15" i="1"/>
  <c r="G15" i="1"/>
  <c r="F15" i="1"/>
  <c r="F35" i="1" s="1"/>
  <c r="B14" i="1"/>
  <c r="A14" i="1"/>
  <c r="L13" i="1"/>
  <c r="J13" i="1"/>
  <c r="I13" i="1"/>
  <c r="H13" i="1"/>
  <c r="G13" i="1"/>
  <c r="F417" i="1" l="1"/>
  <c r="I417" i="1"/>
  <c r="G417" i="1"/>
  <c r="H417" i="1"/>
</calcChain>
</file>

<file path=xl/sharedStrings.xml><?xml version="1.0" encoding="utf-8"?>
<sst xmlns="http://schemas.openxmlformats.org/spreadsheetml/2006/main" count="943" uniqueCount="184">
  <si>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</si>
  <si>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</si>
  <si>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</si>
  <si>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</si>
  <si>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</si>
  <si>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</si>
  <si>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12-23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</si>
  <si>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</si>
  <si>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</si>
  <si>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</si>
  <si>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</si>
  <si>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</si>
  <si>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</si>
  <si>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</si>
  <si>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</si>
  <si>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</si>
  <si>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</si>
  <si>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</si>
  <si>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</si>
  <si>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</si>
  <si>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</si>
  <si>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</si>
  <si>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</si>
  <si>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</si>
  <si>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</si>
  <si>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смешанный с сосисками и сливочным маслом</t>
  </si>
  <si>
    <t>150/50/10</t>
  </si>
  <si>
    <t>закуска</t>
  </si>
  <si>
    <t>Икра кабачковая (консервированная)</t>
  </si>
  <si>
    <t>гор.напиток</t>
  </si>
  <si>
    <t>Кофейный напиток с молоком</t>
  </si>
  <si>
    <t>хлеб</t>
  </si>
  <si>
    <t>Хлеб пшеничный высший сорт</t>
  </si>
  <si>
    <t>Бутерброд с маслом</t>
  </si>
  <si>
    <t>10/30</t>
  </si>
  <si>
    <t>хлеб черн.</t>
  </si>
  <si>
    <t>Хлеб ржано-пшеничный</t>
  </si>
  <si>
    <t>Сыр (порциями)</t>
  </si>
  <si>
    <t>итого</t>
  </si>
  <si>
    <t>680</t>
  </si>
  <si>
    <t>Завтрак 2</t>
  </si>
  <si>
    <t>фрукты</t>
  </si>
  <si>
    <t>Яблоки свежие</t>
  </si>
  <si>
    <t>Обед</t>
  </si>
  <si>
    <t>Овощи натуральные свежие (огурцы)</t>
  </si>
  <si>
    <t>1 блюдо</t>
  </si>
  <si>
    <t>Суп картофельный с бобовыми</t>
  </si>
  <si>
    <t>2 блюдо</t>
  </si>
  <si>
    <t>Жаркое по-домашнему из говядины</t>
  </si>
  <si>
    <t>100/250</t>
  </si>
  <si>
    <t>напиток</t>
  </si>
  <si>
    <t>Компот из смеси сухофруктов</t>
  </si>
  <si>
    <t>хлеб бел.</t>
  </si>
  <si>
    <t>Хлеб ржано — пшеничный</t>
  </si>
  <si>
    <t>1100</t>
  </si>
  <si>
    <t>Полдник</t>
  </si>
  <si>
    <t>булочное</t>
  </si>
  <si>
    <t>Булочка йодированная</t>
  </si>
  <si>
    <t>Какао с молоком</t>
  </si>
  <si>
    <t>Ужин</t>
  </si>
  <si>
    <t>Рыба припущенная (скумбрия)</t>
  </si>
  <si>
    <t>90/5</t>
  </si>
  <si>
    <t>гарнир</t>
  </si>
  <si>
    <t>Картофель отварной</t>
  </si>
  <si>
    <t>194/6</t>
  </si>
  <si>
    <t>Сок фруктовый</t>
  </si>
  <si>
    <t>Овощи натуральные свежие (помидор)</t>
  </si>
  <si>
    <t>720</t>
  </si>
  <si>
    <t>Ужин 2</t>
  </si>
  <si>
    <t>кисломол.</t>
  </si>
  <si>
    <t>Кефир 2,5% жирности</t>
  </si>
  <si>
    <t>Итого за день:</t>
  </si>
  <si>
    <t>Каша жидкая молочная (пшенная</t>
  </si>
  <si>
    <t>Молоко кипяченое</t>
  </si>
  <si>
    <t>590</t>
  </si>
  <si>
    <t>Апельсины свежие</t>
  </si>
  <si>
    <t>Борщ с капустой и картофелем</t>
  </si>
  <si>
    <t>Плов из птицы</t>
  </si>
  <si>
    <t>100/300</t>
  </si>
  <si>
    <t>Капуста тушеная</t>
  </si>
  <si>
    <t>1300</t>
  </si>
  <si>
    <t>Булочка «Веснушка»</t>
  </si>
  <si>
    <t>Запеканка из творога с молоком сгущенным</t>
  </si>
  <si>
    <t>200/80</t>
  </si>
  <si>
    <t>Икра морковная</t>
  </si>
  <si>
    <t>670</t>
  </si>
  <si>
    <t>Ряженка 2,5% жирности</t>
  </si>
  <si>
    <t>Каша вязкая молочная из риса</t>
  </si>
  <si>
    <t>Колбаса в/к</t>
  </si>
  <si>
    <t>615</t>
  </si>
  <si>
    <t>Бананы свежие</t>
  </si>
  <si>
    <t>Рассольник Ленинградский</t>
  </si>
  <si>
    <t>Голубцы с мясом и рисом</t>
  </si>
  <si>
    <t>Макаронные изделия отварные с маслом</t>
  </si>
  <si>
    <t>Соус томатный</t>
  </si>
  <si>
    <t>Чай с лимоном и сахаром</t>
  </si>
  <si>
    <t>200/15/7</t>
  </si>
  <si>
    <t>322</t>
  </si>
  <si>
    <t>Шницель рыбный натуральный</t>
  </si>
  <si>
    <t>100/10</t>
  </si>
  <si>
    <t>Пюре картофельное</t>
  </si>
  <si>
    <t>Биойогурт фруктовый 2,5% жирности</t>
  </si>
  <si>
    <t>Суп молочный с макаронными изделиями</t>
  </si>
  <si>
    <t>620</t>
  </si>
  <si>
    <t>Гуляш</t>
  </si>
  <si>
    <t>50/50</t>
  </si>
  <si>
    <t>Каша рассыпчатая (пшенная)</t>
  </si>
  <si>
    <t>950</t>
  </si>
  <si>
    <t>Пирожок с капустой</t>
  </si>
  <si>
    <t>Чай с сахаром</t>
  </si>
  <si>
    <t>200/15</t>
  </si>
  <si>
    <t>295</t>
  </si>
  <si>
    <t>Пудинг из творога (запеченный) со сгущенным молоком</t>
  </si>
  <si>
    <t>Яйцо вареное</t>
  </si>
  <si>
    <t>560</t>
  </si>
  <si>
    <t>Сосиски отварные</t>
  </si>
  <si>
    <t>Каша рассыпчатая (гречневая)</t>
  </si>
  <si>
    <t>740</t>
  </si>
  <si>
    <t>Щи из свежей капусты с картофелем</t>
  </si>
  <si>
    <t>Рагу из цыпленка</t>
  </si>
  <si>
    <t>1150</t>
  </si>
  <si>
    <t>Булочка школьная</t>
  </si>
  <si>
    <t>315</t>
  </si>
  <si>
    <t>Рыба, тушенная в томате с овощами (горбуша)</t>
  </si>
  <si>
    <t>100/100</t>
  </si>
  <si>
    <t>860</t>
  </si>
  <si>
    <t>Каша жидкая молочная из манной крупы</t>
  </si>
  <si>
    <t>250/10/10</t>
  </si>
  <si>
    <t>Бутерброд горячий с колбасой</t>
  </si>
  <si>
    <t>Масло (порциями)</t>
  </si>
  <si>
    <t>Суп картофельный с клецками</t>
  </si>
  <si>
    <t>Запеканка картофельная с мясом</t>
  </si>
  <si>
    <t>100/28</t>
  </si>
  <si>
    <t>Печенье</t>
  </si>
  <si>
    <t>275</t>
  </si>
  <si>
    <t>Сырники из творога со сметанным соусом</t>
  </si>
  <si>
    <t>150/50</t>
  </si>
  <si>
    <t>510</t>
  </si>
  <si>
    <t>Пудинг рисовый молочный</t>
  </si>
  <si>
    <t>605</t>
  </si>
  <si>
    <t>Печень по-строгановски со сметанным соусом</t>
  </si>
  <si>
    <t>1200</t>
  </si>
  <si>
    <t>Конфеты</t>
  </si>
  <si>
    <t>Кисель из смеси сухофруктов</t>
  </si>
  <si>
    <t>Рыба припущенная</t>
  </si>
  <si>
    <t>700</t>
  </si>
  <si>
    <t>Омлет с сыром</t>
  </si>
  <si>
    <t>165/10</t>
  </si>
  <si>
    <t>Горошек зеленый консервированный</t>
  </si>
  <si>
    <t>645</t>
  </si>
  <si>
    <t>Суп картофельный с крупой</t>
  </si>
  <si>
    <t>Вафли</t>
  </si>
  <si>
    <t>Какао с молоком(новое)</t>
  </si>
  <si>
    <t>Рыба, тушенная в томате с овощами (треска)</t>
  </si>
  <si>
    <t>820</t>
  </si>
  <si>
    <t>Суп картофельный с макаронными изделиями</t>
  </si>
  <si>
    <t>Тефтели 2-й вариант</t>
  </si>
  <si>
    <t>120/100</t>
  </si>
  <si>
    <t>Каша рассыпчатая (ячневая)</t>
  </si>
  <si>
    <t>1070</t>
  </si>
  <si>
    <t>Булочка с джемом обсыпная</t>
  </si>
  <si>
    <t>Напиток лимонный</t>
  </si>
  <si>
    <t>520</t>
  </si>
  <si>
    <t>Каша жидкая молочная (пшенная)</t>
  </si>
  <si>
    <t>655</t>
  </si>
  <si>
    <t>Пельмени мясные отварные</t>
  </si>
  <si>
    <t>200/10</t>
  </si>
  <si>
    <t>150/15</t>
  </si>
  <si>
    <t>770</t>
  </si>
  <si>
    <t>Котлеты, биточки, шницели (из говядины)</t>
  </si>
  <si>
    <t>242/8</t>
  </si>
  <si>
    <t>710</t>
  </si>
  <si>
    <t>Пряники</t>
  </si>
  <si>
    <t>760</t>
  </si>
  <si>
    <t>Каша вязкая молочная пшеничная</t>
  </si>
  <si>
    <t>660</t>
  </si>
  <si>
    <t>Птица тушеная в соусе сметанном</t>
  </si>
  <si>
    <t>290/331</t>
  </si>
  <si>
    <t>470</t>
  </si>
  <si>
    <t>Печень, тушенная в соусе</t>
  </si>
  <si>
    <t>1250</t>
  </si>
  <si>
    <t>Оладьи (с джемом)</t>
  </si>
  <si>
    <t>100/40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</si>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</sst>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[$-419]0"/>
    <numFmt numFmtId="166" formatCode="#,##0.00&quot; &quot;[$руб.-419];[Red]&quot;-&quot;#,##0.00&quot; &quot;[$руб.-419]"/>
  </numFmts>
  <fonts count="13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Arial1"/>
      <charset val="204"/>
    </font>
    <font>
      <b/>
      <sz val="14"/>
      <color rgb="FF4C4C4C"/>
      <name val="Arial1"/>
      <charset val="204"/>
    </font>
    <font>
      <sz val="10"/>
      <color rgb="FF2D2D2D"/>
      <name val="Arial1"/>
      <charset val="204"/>
    </font>
    <font>
      <sz val="10"/>
      <color rgb="FF4C4C4C"/>
      <name val="Arial1"/>
      <charset val="204"/>
    </font>
    <font>
      <i/>
      <sz val="8"/>
      <color rgb="FF000000"/>
      <name val="Arial1"/>
      <charset val="204"/>
    </font>
    <font>
      <b/>
      <sz val="8"/>
      <color rgb="FF000000"/>
      <name val="Arial1"/>
      <charset val="204"/>
    </font>
    <font>
      <b/>
      <sz val="8"/>
      <color rgb="FF2D2D2D"/>
      <name val="Arial1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</cellStyleXfs>
  <cellXfs count="45">
    <xf numFmtId="0" fontId="0" fillId="0" borderId="0" xfId="0"/>
    <xf numFmtId="164" fontId="4" fillId="0" borderId="0" xfId="1" applyFont="1" applyAlignment="1">
      <alignment horizontal="left"/>
    </xf>
    <xf numFmtId="164" fontId="4" fillId="0" borderId="0" xfId="1" applyFont="1"/>
    <xf numFmtId="164" fontId="4" fillId="0" borderId="0" xfId="1" applyFont="1" applyAlignment="1">
      <alignment horizontal="right"/>
    </xf>
    <xf numFmtId="164" fontId="5" fillId="0" borderId="0" xfId="1" applyFont="1" applyAlignment="1">
      <alignment horizontal="left" vertical="center"/>
    </xf>
    <xf numFmtId="164" fontId="6" fillId="0" borderId="0" xfId="1" applyFont="1" applyAlignment="1">
      <alignment horizontal="left" vertical="center"/>
    </xf>
    <xf numFmtId="164" fontId="7" fillId="0" borderId="0" xfId="1" applyFont="1" applyAlignment="1">
      <alignment horizontal="left" vertical="center"/>
    </xf>
    <xf numFmtId="164" fontId="4" fillId="2" borderId="1" xfId="1" applyFont="1" applyFill="1" applyBorder="1" applyAlignment="1" applyProtection="1">
      <alignment horizontal="left"/>
      <protection locked="0"/>
    </xf>
    <xf numFmtId="165" fontId="4" fillId="2" borderId="2" xfId="1" applyNumberFormat="1" applyFont="1" applyFill="1" applyBorder="1" applyAlignment="1" applyProtection="1">
      <alignment horizontal="center"/>
      <protection locked="0"/>
    </xf>
    <xf numFmtId="165" fontId="4" fillId="2" borderId="1" xfId="1" applyNumberFormat="1" applyFont="1" applyFill="1" applyBorder="1" applyAlignment="1" applyProtection="1">
      <alignment horizontal="center"/>
      <protection locked="0"/>
    </xf>
    <xf numFmtId="164" fontId="8" fillId="0" borderId="0" xfId="1" applyFont="1" applyAlignment="1">
      <alignment horizontal="center" vertical="top"/>
    </xf>
    <xf numFmtId="164" fontId="9" fillId="0" borderId="1" xfId="1" applyFont="1" applyBorder="1" applyAlignment="1">
      <alignment horizontal="center" vertical="center" wrapText="1"/>
    </xf>
    <xf numFmtId="164" fontId="10" fillId="0" borderId="1" xfId="1" applyFont="1" applyBorder="1" applyAlignment="1">
      <alignment horizontal="center" vertical="center" wrapText="1"/>
    </xf>
    <xf numFmtId="164" fontId="4" fillId="0" borderId="3" xfId="1" applyFont="1" applyBorder="1" applyAlignment="1">
      <alignment horizontal="center"/>
    </xf>
    <xf numFmtId="164" fontId="4" fillId="0" borderId="4" xfId="1" applyFont="1" applyBorder="1" applyAlignment="1">
      <alignment horizontal="center"/>
    </xf>
    <xf numFmtId="164" fontId="1" fillId="0" borderId="3" xfId="1" applyBorder="1"/>
    <xf numFmtId="164" fontId="1" fillId="0" borderId="1" xfId="1" applyBorder="1"/>
    <xf numFmtId="164" fontId="4" fillId="2" borderId="1" xfId="1" applyFont="1" applyFill="1" applyBorder="1" applyAlignment="1" applyProtection="1">
      <alignment vertical="top" wrapText="1"/>
      <protection locked="0"/>
    </xf>
    <xf numFmtId="164" fontId="4" fillId="2" borderId="1" xfId="1" applyFont="1" applyFill="1" applyBorder="1" applyAlignment="1" applyProtection="1">
      <alignment horizontal="center" vertical="top" wrapText="1"/>
      <protection locked="0"/>
    </xf>
    <xf numFmtId="164" fontId="4" fillId="0" borderId="5" xfId="1" applyFont="1" applyBorder="1" applyAlignment="1">
      <alignment horizontal="center"/>
    </xf>
    <xf numFmtId="164" fontId="4" fillId="0" borderId="6" xfId="1" applyFont="1" applyBorder="1" applyAlignment="1">
      <alignment horizontal="center"/>
    </xf>
    <xf numFmtId="164" fontId="1" fillId="0" borderId="5" xfId="1" applyBorder="1"/>
    <xf numFmtId="164" fontId="1" fillId="0" borderId="1" xfId="1" applyBorder="1" applyProtection="1">
      <protection locked="0"/>
    </xf>
    <xf numFmtId="49" fontId="4" fillId="2" borderId="1" xfId="1" applyNumberFormat="1" applyFont="1" applyFill="1" applyBorder="1" applyAlignment="1" applyProtection="1">
      <alignment horizontal="center" vertical="top" wrapText="1"/>
      <protection locked="0"/>
    </xf>
    <xf numFmtId="164" fontId="4" fillId="0" borderId="2" xfId="1" applyFont="1" applyBorder="1" applyAlignment="1">
      <alignment horizontal="center"/>
    </xf>
    <xf numFmtId="164" fontId="4" fillId="0" borderId="7" xfId="1" applyFont="1" applyBorder="1" applyAlignment="1">
      <alignment horizontal="center"/>
    </xf>
    <xf numFmtId="164" fontId="1" fillId="0" borderId="2" xfId="1" applyBorder="1"/>
    <xf numFmtId="164" fontId="11" fillId="0" borderId="1" xfId="1" applyFont="1" applyBorder="1" applyAlignment="1" applyProtection="1">
      <alignment horizontal="right"/>
      <protection locked="0"/>
    </xf>
    <xf numFmtId="164" fontId="4" fillId="0" borderId="1" xfId="1" applyFont="1" applyBorder="1" applyAlignment="1">
      <alignment vertical="top" wrapText="1"/>
    </xf>
    <xf numFmtId="49" fontId="4" fillId="0" borderId="1" xfId="1" applyNumberFormat="1" applyFont="1" applyBorder="1" applyAlignment="1">
      <alignment horizontal="center" vertical="top" wrapText="1"/>
    </xf>
    <xf numFmtId="164" fontId="4" fillId="0" borderId="1" xfId="1" applyFont="1" applyBorder="1" applyAlignment="1">
      <alignment horizontal="center" vertical="top" wrapText="1"/>
    </xf>
    <xf numFmtId="164" fontId="1" fillId="3" borderId="1" xfId="1" applyFill="1" applyBorder="1"/>
    <xf numFmtId="164" fontId="11" fillId="0" borderId="5" xfId="1" applyFont="1" applyBorder="1" applyAlignment="1" applyProtection="1">
      <alignment horizontal="right"/>
      <protection locked="0"/>
    </xf>
    <xf numFmtId="164" fontId="4" fillId="4" borderId="1" xfId="1" applyFont="1" applyFill="1" applyBorder="1" applyAlignment="1">
      <alignment horizontal="center"/>
    </xf>
    <xf numFmtId="164" fontId="4" fillId="4" borderId="1" xfId="1" applyFont="1" applyFill="1" applyBorder="1" applyAlignment="1">
      <alignment vertical="top" wrapText="1"/>
    </xf>
    <xf numFmtId="164" fontId="4" fillId="4" borderId="1" xfId="1" applyFont="1" applyFill="1" applyBorder="1" applyAlignment="1">
      <alignment horizontal="center" vertical="top" wrapText="1"/>
    </xf>
    <xf numFmtId="164" fontId="4" fillId="4" borderId="3" xfId="1" applyFont="1" applyFill="1" applyBorder="1" applyAlignment="1">
      <alignment horizontal="center"/>
    </xf>
    <xf numFmtId="164" fontId="4" fillId="4" borderId="3" xfId="1" applyFont="1" applyFill="1" applyBorder="1" applyAlignment="1">
      <alignment vertical="top" wrapText="1"/>
    </xf>
    <xf numFmtId="164" fontId="4" fillId="4" borderId="3" xfId="1" applyFont="1" applyFill="1" applyBorder="1" applyAlignment="1">
      <alignment horizontal="center" vertical="top" wrapText="1"/>
    </xf>
    <xf numFmtId="164" fontId="4" fillId="0" borderId="1" xfId="1" applyFont="1" applyBorder="1"/>
    <xf numFmtId="164" fontId="4" fillId="0" borderId="1" xfId="1" applyFont="1" applyBorder="1" applyAlignment="1">
      <alignment horizontal="center"/>
    </xf>
    <xf numFmtId="0" fontId="0" fillId="2" borderId="1" xfId="0" applyFill="1" applyBorder="1"/>
    <xf numFmtId="164" fontId="12" fillId="4" borderId="1" xfId="1" applyFont="1" applyFill="1" applyBorder="1" applyAlignment="1">
      <alignment horizontal="center" vertical="center" wrapText="1"/>
    </xf>
    <xf numFmtId="164" fontId="12" fillId="4" borderId="3" xfId="1" applyFont="1" applyFill="1" applyBorder="1" applyAlignment="1">
      <alignment horizontal="center" vertical="center" wrapText="1"/>
    </xf>
    <xf numFmtId="164" fontId="12" fillId="0" borderId="1" xfId="1" applyFont="1" applyFill="1" applyBorder="1" applyAlignment="1">
      <alignment horizontal="center" vertical="center" wrapText="1"/>
    </xf>
  </cellXfs>
  <cellStyles count="6">
    <cellStyle name="Excel Built-in Normal" xfId="1" xr:uid="{6AB56449-F432-4EFB-9FBC-443DCC416094}"/>
    <cellStyle name="Heading" xfId="2" xr:uid="{F4123149-5067-4A22-9352-5BBC1723C3A2}"/>
    <cellStyle name="Heading1" xfId="3" xr:uid="{7691CDDA-94C3-43EC-8533-20EEEBB98F1E}"/>
    <cellStyle name="Result" xfId="4" xr:uid="{E8D82747-70C0-4741-840D-4071C3EC41AE}"/>
    <cellStyle name="Result2" xfId="5" xr:uid="{A66A4D7A-2952-43B4-BFAE-CE29A4E89E5F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58DE6-ECBC-4B3D-89E8-9B77B4B39E47}">
  <dimension ref="A1:XFD1048576"/>
  <sheetViews>
    <sheetView tabSelected="1" workbookViewId="0"/>
  </sheetViews>
  <sheetFormatPr defaultRowHeight="13.5" customHeight="1"/>
  <cols>
    <col min="1" max="1" width="4.375" style="2" customWidth="1"/>
    <col min="2" max="2" width="4.875" style="2" customWidth="1"/>
    <col min="3" max="3" width="8.5" style="1" customWidth="1"/>
    <col min="4" max="4" width="10.75" style="1" customWidth="1"/>
    <col min="5" max="5" width="48.875" style="2" customWidth="1"/>
    <col min="6" max="6" width="8.625" style="2" customWidth="1"/>
    <col min="7" max="7" width="9.25" style="2" customWidth="1"/>
    <col min="8" max="8" width="7" style="2" customWidth="1"/>
    <col min="9" max="9" width="6.375" style="2" customWidth="1"/>
    <col min="10" max="10" width="7.625" style="2" customWidth="1"/>
    <col min="11" max="11" width="9.25" style="2" customWidth="1"/>
    <col min="12" max="1024" width="8.5" style="2" customWidth="1"/>
  </cols>
  <sheetData>
    <row r="1" spans="1:12" ht="14.25">
      <c r="A1" s="1" t="s">
        <v>0</v>
      </c>
      <c r="C1" s="41"/>
      <c r="D1" s="41"/>
      <c r="E1" s="41"/>
      <c r="F1" s="3" t="s">
        <v>1</v>
      </c>
      <c r="G1" s="2" t="s">
        <v>2</v>
      </c>
      <c r="H1" s="41"/>
      <c r="I1" s="41"/>
      <c r="J1" s="41"/>
      <c r="K1" s="41"/>
    </row>
    <row r="2" spans="1:12" ht="18">
      <c r="A2" s="4" t="s">
        <v>3</v>
      </c>
      <c r="C2" s="2"/>
      <c r="G2" s="2" t="s">
        <v>4</v>
      </c>
      <c r="H2" s="41"/>
      <c r="I2" s="41"/>
      <c r="J2" s="41"/>
      <c r="K2" s="41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/>
      <c r="I3" s="8"/>
      <c r="J3" s="9">
        <v>2023</v>
      </c>
      <c r="K3" s="1"/>
    </row>
    <row r="4" spans="1:12" ht="14.25">
      <c r="C4" s="2"/>
      <c r="D4" s="5"/>
      <c r="H4" s="10" t="s">
        <v>8</v>
      </c>
      <c r="I4" s="10" t="s">
        <v>9</v>
      </c>
      <c r="J4" s="10" t="s">
        <v>10</v>
      </c>
    </row>
    <row r="5" spans="1:12" ht="33.75">
      <c r="A5" s="11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2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 t="s">
        <v>26</v>
      </c>
      <c r="G6" s="18">
        <v>21.27</v>
      </c>
      <c r="H6" s="18">
        <v>43.38</v>
      </c>
      <c r="I6" s="18">
        <v>3.15</v>
      </c>
      <c r="J6" s="18">
        <v>489</v>
      </c>
      <c r="K6" s="18">
        <v>212</v>
      </c>
      <c r="L6" s="18">
        <v>26.8</v>
      </c>
    </row>
    <row r="7" spans="1:12" ht="15">
      <c r="A7" s="19"/>
      <c r="B7" s="20"/>
      <c r="C7" s="21"/>
      <c r="D7" s="22" t="s">
        <v>27</v>
      </c>
      <c r="E7" s="17" t="s">
        <v>28</v>
      </c>
      <c r="F7" s="18">
        <v>100</v>
      </c>
      <c r="G7" s="18"/>
      <c r="H7" s="18">
        <v>7</v>
      </c>
      <c r="I7" s="18">
        <v>7</v>
      </c>
      <c r="J7" s="18">
        <v>91</v>
      </c>
      <c r="K7" s="18">
        <v>73</v>
      </c>
      <c r="L7" s="18">
        <v>7.22</v>
      </c>
    </row>
    <row r="8" spans="1:12" ht="15">
      <c r="A8" s="19"/>
      <c r="B8" s="20"/>
      <c r="C8" s="21"/>
      <c r="D8" s="16" t="s">
        <v>29</v>
      </c>
      <c r="E8" s="17" t="s">
        <v>30</v>
      </c>
      <c r="F8" s="18">
        <v>200</v>
      </c>
      <c r="G8" s="18">
        <v>2.94</v>
      </c>
      <c r="H8" s="18">
        <v>1.9</v>
      </c>
      <c r="I8" s="18">
        <v>20.9</v>
      </c>
      <c r="J8" s="18">
        <v>212</v>
      </c>
      <c r="K8" s="18">
        <v>379</v>
      </c>
      <c r="L8" s="18">
        <v>9.93</v>
      </c>
    </row>
    <row r="9" spans="1:12" ht="15">
      <c r="A9" s="19"/>
      <c r="B9" s="20"/>
      <c r="C9" s="21"/>
      <c r="D9" s="16" t="s">
        <v>31</v>
      </c>
      <c r="E9" s="17" t="s">
        <v>32</v>
      </c>
      <c r="F9" s="18">
        <v>50</v>
      </c>
      <c r="G9" s="18">
        <v>3.15</v>
      </c>
      <c r="H9" s="18">
        <v>0.6</v>
      </c>
      <c r="I9" s="18">
        <v>24.7</v>
      </c>
      <c r="J9" s="18">
        <v>118</v>
      </c>
      <c r="K9" s="18"/>
      <c r="L9" s="18">
        <v>3.33</v>
      </c>
    </row>
    <row r="10" spans="1:12" ht="15">
      <c r="A10" s="19"/>
      <c r="B10" s="20"/>
      <c r="C10" s="21"/>
      <c r="D10" s="16" t="s">
        <v>27</v>
      </c>
      <c r="E10" s="17" t="s">
        <v>33</v>
      </c>
      <c r="F10" s="23" t="s">
        <v>34</v>
      </c>
      <c r="G10" s="18">
        <v>2.62</v>
      </c>
      <c r="H10" s="18">
        <v>8.2799999999999994</v>
      </c>
      <c r="I10" s="18">
        <v>14.89</v>
      </c>
      <c r="J10" s="18">
        <v>136</v>
      </c>
      <c r="K10" s="18">
        <v>1</v>
      </c>
      <c r="L10" s="18">
        <v>8.6</v>
      </c>
    </row>
    <row r="11" spans="1:12" ht="15">
      <c r="A11" s="19"/>
      <c r="B11" s="20"/>
      <c r="C11" s="21"/>
      <c r="D11" s="22" t="s">
        <v>35</v>
      </c>
      <c r="E11" s="17" t="s">
        <v>36</v>
      </c>
      <c r="F11" s="18">
        <v>50</v>
      </c>
      <c r="G11" s="18">
        <v>1.85</v>
      </c>
      <c r="H11" s="18">
        <v>0.95</v>
      </c>
      <c r="I11" s="18">
        <v>20.5</v>
      </c>
      <c r="J11" s="18">
        <v>103</v>
      </c>
      <c r="K11" s="18"/>
      <c r="L11" s="18">
        <v>3.4</v>
      </c>
    </row>
    <row r="12" spans="1:12" ht="15">
      <c r="A12" s="19"/>
      <c r="B12" s="20"/>
      <c r="C12" s="21"/>
      <c r="D12" s="22" t="s">
        <v>27</v>
      </c>
      <c r="E12" s="17" t="s">
        <v>37</v>
      </c>
      <c r="F12" s="18">
        <v>30</v>
      </c>
      <c r="G12" s="18">
        <v>7.38</v>
      </c>
      <c r="H12" s="18">
        <v>9.48</v>
      </c>
      <c r="I12" s="18"/>
      <c r="J12" s="18">
        <v>115</v>
      </c>
      <c r="K12" s="18">
        <v>15</v>
      </c>
      <c r="L12" s="18">
        <v>20.16</v>
      </c>
    </row>
    <row r="13" spans="1:12" ht="15">
      <c r="A13" s="24"/>
      <c r="B13" s="25"/>
      <c r="C13" s="26"/>
      <c r="D13" s="27" t="s">
        <v>38</v>
      </c>
      <c r="E13" s="28"/>
      <c r="F13" s="29" t="s">
        <v>39</v>
      </c>
      <c r="G13" s="30">
        <f>SUM(G6:G12)</f>
        <v>39.21</v>
      </c>
      <c r="H13" s="30">
        <f>SUM(H6:H12)</f>
        <v>71.59</v>
      </c>
      <c r="I13" s="30">
        <f>SUM(I6:I12)</f>
        <v>91.14</v>
      </c>
      <c r="J13" s="30">
        <f>SUM(J6:J12)</f>
        <v>1264</v>
      </c>
      <c r="K13" s="30"/>
      <c r="L13" s="30">
        <f>SUM(L6:L12)</f>
        <v>79.44</v>
      </c>
    </row>
    <row r="14" spans="1:12" ht="15">
      <c r="A14" s="13">
        <f>A6</f>
        <v>1</v>
      </c>
      <c r="B14" s="13">
        <f>B6</f>
        <v>1</v>
      </c>
      <c r="C14" s="15" t="s">
        <v>40</v>
      </c>
      <c r="D14" s="31" t="s">
        <v>41</v>
      </c>
      <c r="E14" s="17" t="s">
        <v>42</v>
      </c>
      <c r="F14" s="18">
        <v>300</v>
      </c>
      <c r="G14" s="18">
        <v>1.2</v>
      </c>
      <c r="H14" s="18">
        <v>1.2</v>
      </c>
      <c r="I14" s="18">
        <v>29.4</v>
      </c>
      <c r="J14" s="18">
        <v>141</v>
      </c>
      <c r="K14" s="18">
        <v>338</v>
      </c>
      <c r="L14" s="18">
        <v>16.5</v>
      </c>
    </row>
    <row r="15" spans="1:12" ht="15">
      <c r="A15" s="24"/>
      <c r="B15" s="25"/>
      <c r="C15" s="26"/>
      <c r="D15" s="27" t="s">
        <v>38</v>
      </c>
      <c r="E15" s="28"/>
      <c r="F15" s="30">
        <f>SUM(F14:F14)</f>
        <v>300</v>
      </c>
      <c r="G15" s="30">
        <f>SUM(G14:G14)</f>
        <v>1.2</v>
      </c>
      <c r="H15" s="30">
        <f>SUM(H14:H14)</f>
        <v>1.2</v>
      </c>
      <c r="I15" s="30">
        <f>SUM(I14:I14)</f>
        <v>29.4</v>
      </c>
      <c r="J15" s="30">
        <f>SUM(J14:J14)</f>
        <v>141</v>
      </c>
      <c r="K15" s="30"/>
      <c r="L15" s="30">
        <v>16.5</v>
      </c>
    </row>
    <row r="16" spans="1:12" ht="15">
      <c r="A16" s="13">
        <f>A6</f>
        <v>1</v>
      </c>
      <c r="B16" s="13">
        <f>B6</f>
        <v>1</v>
      </c>
      <c r="C16" s="15" t="s">
        <v>43</v>
      </c>
      <c r="D16" s="16" t="s">
        <v>27</v>
      </c>
      <c r="E16" s="17" t="s">
        <v>44</v>
      </c>
      <c r="F16" s="18">
        <v>100</v>
      </c>
      <c r="G16" s="18">
        <v>0.69</v>
      </c>
      <c r="H16" s="18">
        <v>0.34</v>
      </c>
      <c r="I16" s="18">
        <v>5.54</v>
      </c>
      <c r="J16" s="18">
        <v>29</v>
      </c>
      <c r="K16" s="18">
        <v>71</v>
      </c>
      <c r="L16" s="18">
        <v>21.04</v>
      </c>
    </row>
    <row r="17" spans="1:12" ht="15">
      <c r="A17" s="19"/>
      <c r="B17" s="20"/>
      <c r="C17" s="21"/>
      <c r="D17" s="16" t="s">
        <v>45</v>
      </c>
      <c r="E17" s="17" t="s">
        <v>46</v>
      </c>
      <c r="F17" s="18">
        <v>300</v>
      </c>
      <c r="G17" s="18">
        <v>6.59</v>
      </c>
      <c r="H17" s="18">
        <v>6.32</v>
      </c>
      <c r="I17" s="18">
        <v>19.84</v>
      </c>
      <c r="J17" s="18">
        <v>177</v>
      </c>
      <c r="K17" s="18">
        <v>102</v>
      </c>
      <c r="L17" s="18">
        <v>11.33</v>
      </c>
    </row>
    <row r="18" spans="1:12" ht="15">
      <c r="A18" s="19"/>
      <c r="B18" s="20"/>
      <c r="C18" s="21"/>
      <c r="D18" s="16" t="s">
        <v>47</v>
      </c>
      <c r="E18" s="17" t="s">
        <v>48</v>
      </c>
      <c r="F18" s="18" t="s">
        <v>49</v>
      </c>
      <c r="G18" s="18">
        <v>25.2</v>
      </c>
      <c r="H18" s="18">
        <v>28.14</v>
      </c>
      <c r="I18" s="18">
        <v>25.8</v>
      </c>
      <c r="J18" s="18">
        <v>459</v>
      </c>
      <c r="K18" s="18">
        <v>259</v>
      </c>
      <c r="L18" s="18">
        <v>121.97</v>
      </c>
    </row>
    <row r="19" spans="1:12" ht="15">
      <c r="A19" s="19"/>
      <c r="B19" s="20"/>
      <c r="C19" s="21"/>
      <c r="D19" s="16" t="s">
        <v>50</v>
      </c>
      <c r="E19" s="17" t="s">
        <v>51</v>
      </c>
      <c r="F19" s="18">
        <v>200</v>
      </c>
      <c r="G19" s="18">
        <v>0.6</v>
      </c>
      <c r="H19" s="18">
        <v>0.09</v>
      </c>
      <c r="I19" s="18">
        <v>32</v>
      </c>
      <c r="J19" s="18">
        <v>132</v>
      </c>
      <c r="K19" s="18">
        <v>349</v>
      </c>
      <c r="L19" s="18">
        <v>3.9</v>
      </c>
    </row>
    <row r="20" spans="1:12" ht="15">
      <c r="A20" s="19"/>
      <c r="B20" s="20"/>
      <c r="C20" s="21"/>
      <c r="D20" s="16" t="s">
        <v>52</v>
      </c>
      <c r="E20" s="17" t="s">
        <v>32</v>
      </c>
      <c r="F20" s="18">
        <v>100</v>
      </c>
      <c r="G20" s="18">
        <v>6.3</v>
      </c>
      <c r="H20" s="18">
        <v>1.2</v>
      </c>
      <c r="I20" s="18">
        <v>49.4</v>
      </c>
      <c r="J20" s="18">
        <v>236</v>
      </c>
      <c r="K20" s="18"/>
      <c r="L20" s="18">
        <v>6.66</v>
      </c>
    </row>
    <row r="21" spans="1:12" ht="15">
      <c r="A21" s="19"/>
      <c r="B21" s="20"/>
      <c r="C21" s="21"/>
      <c r="D21" s="16" t="s">
        <v>35</v>
      </c>
      <c r="E21" s="17" t="s">
        <v>53</v>
      </c>
      <c r="F21" s="18">
        <v>50</v>
      </c>
      <c r="G21" s="18">
        <v>1.85</v>
      </c>
      <c r="H21" s="18">
        <v>0.95</v>
      </c>
      <c r="I21" s="18">
        <v>20.5</v>
      </c>
      <c r="J21" s="18">
        <v>103</v>
      </c>
      <c r="K21" s="18"/>
      <c r="L21" s="18">
        <v>3.4</v>
      </c>
    </row>
    <row r="22" spans="1:12" ht="15">
      <c r="A22" s="24"/>
      <c r="B22" s="25"/>
      <c r="C22" s="26"/>
      <c r="D22" s="27" t="s">
        <v>38</v>
      </c>
      <c r="E22" s="28"/>
      <c r="F22" s="29" t="s">
        <v>54</v>
      </c>
      <c r="G22" s="30">
        <f>SUM(G16:G21)</f>
        <v>41.23</v>
      </c>
      <c r="H22" s="30">
        <f>SUM(H16:H21)</f>
        <v>37.040000000000006</v>
      </c>
      <c r="I22" s="30">
        <f>SUM(I16:I21)</f>
        <v>153.08000000000001</v>
      </c>
      <c r="J22" s="30">
        <f>SUM(J16:J21)</f>
        <v>1136</v>
      </c>
      <c r="K22" s="30"/>
      <c r="L22" s="30">
        <v>168.31</v>
      </c>
    </row>
    <row r="23" spans="1:12" ht="15">
      <c r="A23" s="13">
        <f>A6</f>
        <v>1</v>
      </c>
      <c r="B23" s="13">
        <f>B6</f>
        <v>1</v>
      </c>
      <c r="C23" s="15" t="s">
        <v>55</v>
      </c>
      <c r="D23" s="31" t="s">
        <v>56</v>
      </c>
      <c r="E23" s="17" t="s">
        <v>57</v>
      </c>
      <c r="F23" s="18">
        <v>100</v>
      </c>
      <c r="G23" s="18">
        <v>8.1999999999999993</v>
      </c>
      <c r="H23" s="18">
        <v>3.8</v>
      </c>
      <c r="I23" s="18">
        <v>57.3</v>
      </c>
      <c r="J23" s="18">
        <v>301</v>
      </c>
      <c r="K23" s="18"/>
      <c r="L23" s="18">
        <v>20</v>
      </c>
    </row>
    <row r="24" spans="1:12" ht="15">
      <c r="A24" s="19"/>
      <c r="B24" s="20"/>
      <c r="C24" s="21"/>
      <c r="D24" s="31" t="s">
        <v>50</v>
      </c>
      <c r="E24" s="17" t="s">
        <v>58</v>
      </c>
      <c r="F24" s="18">
        <v>200</v>
      </c>
      <c r="G24" s="18">
        <v>4.08</v>
      </c>
      <c r="H24" s="18">
        <v>3.54</v>
      </c>
      <c r="I24" s="18">
        <v>17.579999999999998</v>
      </c>
      <c r="J24" s="18">
        <v>119</v>
      </c>
      <c r="K24" s="18">
        <v>382</v>
      </c>
      <c r="L24" s="18">
        <v>9.41</v>
      </c>
    </row>
    <row r="25" spans="1:12" ht="15">
      <c r="A25" s="24"/>
      <c r="B25" s="25"/>
      <c r="C25" s="26"/>
      <c r="D25" s="27" t="s">
        <v>38</v>
      </c>
      <c r="E25" s="28"/>
      <c r="F25" s="30">
        <f>SUM(F23:F24)</f>
        <v>300</v>
      </c>
      <c r="G25" s="30">
        <f>SUM(G23:G24)</f>
        <v>12.28</v>
      </c>
      <c r="H25" s="30">
        <f>SUM(H23:H24)</f>
        <v>7.34</v>
      </c>
      <c r="I25" s="30">
        <f>SUM(I23:I24)</f>
        <v>74.88</v>
      </c>
      <c r="J25" s="30">
        <f>SUM(J23:J24)</f>
        <v>420</v>
      </c>
      <c r="K25" s="30"/>
      <c r="L25" s="30">
        <v>29.41</v>
      </c>
    </row>
    <row r="26" spans="1:12" ht="15">
      <c r="A26" s="13">
        <f>A6</f>
        <v>1</v>
      </c>
      <c r="B26" s="13">
        <f>B6</f>
        <v>1</v>
      </c>
      <c r="C26" s="15" t="s">
        <v>59</v>
      </c>
      <c r="D26" s="16" t="s">
        <v>24</v>
      </c>
      <c r="E26" s="17" t="s">
        <v>60</v>
      </c>
      <c r="F26" s="18" t="s">
        <v>61</v>
      </c>
      <c r="G26" s="18">
        <v>14</v>
      </c>
      <c r="H26" s="18">
        <v>17.670000000000002</v>
      </c>
      <c r="I26" s="18">
        <v>0.47</v>
      </c>
      <c r="J26" s="18">
        <v>217</v>
      </c>
      <c r="K26" s="18">
        <v>227</v>
      </c>
      <c r="L26" s="18">
        <v>63.7</v>
      </c>
    </row>
    <row r="27" spans="1:12" ht="15">
      <c r="A27" s="19"/>
      <c r="B27" s="20"/>
      <c r="C27" s="21"/>
      <c r="D27" s="16" t="s">
        <v>62</v>
      </c>
      <c r="E27" s="17" t="s">
        <v>63</v>
      </c>
      <c r="F27" s="18" t="s">
        <v>64</v>
      </c>
      <c r="G27" s="18">
        <v>3.82</v>
      </c>
      <c r="H27" s="18">
        <v>5.76</v>
      </c>
      <c r="I27" s="18">
        <v>30.69</v>
      </c>
      <c r="J27" s="18">
        <v>190</v>
      </c>
      <c r="K27" s="18">
        <v>310</v>
      </c>
      <c r="L27" s="18">
        <v>9.2899999999999991</v>
      </c>
    </row>
    <row r="28" spans="1:12" ht="15">
      <c r="A28" s="19"/>
      <c r="B28" s="20"/>
      <c r="C28" s="21"/>
      <c r="D28" s="16" t="s">
        <v>50</v>
      </c>
      <c r="E28" s="17" t="s">
        <v>65</v>
      </c>
      <c r="F28" s="18">
        <v>200</v>
      </c>
      <c r="G28" s="18">
        <v>0.68</v>
      </c>
      <c r="H28" s="18">
        <v>0.28000000000000003</v>
      </c>
      <c r="I28" s="18">
        <v>20.76</v>
      </c>
      <c r="J28" s="18">
        <v>88</v>
      </c>
      <c r="K28" s="18">
        <v>388</v>
      </c>
      <c r="L28" s="18">
        <v>25</v>
      </c>
    </row>
    <row r="29" spans="1:12" ht="15">
      <c r="A29" s="19"/>
      <c r="B29" s="20"/>
      <c r="C29" s="21"/>
      <c r="D29" s="16" t="s">
        <v>31</v>
      </c>
      <c r="E29" s="17" t="s">
        <v>32</v>
      </c>
      <c r="F29" s="18">
        <v>70</v>
      </c>
      <c r="G29" s="18">
        <v>4.41</v>
      </c>
      <c r="H29" s="18">
        <v>0.84</v>
      </c>
      <c r="I29" s="18">
        <v>34.58</v>
      </c>
      <c r="J29" s="18">
        <v>165</v>
      </c>
      <c r="K29" s="18"/>
      <c r="L29" s="18">
        <v>4.66</v>
      </c>
    </row>
    <row r="30" spans="1:12" ht="15">
      <c r="A30" s="19"/>
      <c r="B30" s="20"/>
      <c r="C30" s="21"/>
      <c r="D30" s="22" t="s">
        <v>35</v>
      </c>
      <c r="E30" s="17" t="s">
        <v>53</v>
      </c>
      <c r="F30" s="18">
        <v>50</v>
      </c>
      <c r="G30" s="18">
        <v>1.85</v>
      </c>
      <c r="H30" s="18">
        <v>0.95</v>
      </c>
      <c r="I30" s="18">
        <v>20.5</v>
      </c>
      <c r="J30" s="18">
        <v>103</v>
      </c>
      <c r="K30" s="18"/>
      <c r="L30" s="18">
        <v>3.4</v>
      </c>
    </row>
    <row r="31" spans="1:12" ht="15">
      <c r="A31" s="19"/>
      <c r="B31" s="20"/>
      <c r="C31" s="21"/>
      <c r="D31" s="22" t="s">
        <v>27</v>
      </c>
      <c r="E31" s="17" t="s">
        <v>66</v>
      </c>
      <c r="F31" s="18">
        <v>100</v>
      </c>
      <c r="G31" s="18">
        <v>0.54</v>
      </c>
      <c r="H31" s="18">
        <v>0.27</v>
      </c>
      <c r="I31" s="18">
        <v>4.38</v>
      </c>
      <c r="J31" s="18">
        <v>22</v>
      </c>
      <c r="K31" s="18">
        <v>71</v>
      </c>
      <c r="L31" s="18">
        <v>23.57</v>
      </c>
    </row>
    <row r="32" spans="1:12" ht="15">
      <c r="A32" s="24"/>
      <c r="B32" s="25"/>
      <c r="C32" s="26"/>
      <c r="D32" s="27" t="s">
        <v>38</v>
      </c>
      <c r="E32" s="28"/>
      <c r="F32" s="29" t="s">
        <v>67</v>
      </c>
      <c r="G32" s="30">
        <f>SUM(G26:G31)</f>
        <v>25.3</v>
      </c>
      <c r="H32" s="30">
        <f>SUM(H26:H31)</f>
        <v>25.77</v>
      </c>
      <c r="I32" s="30">
        <f>SUM(I26:I31)</f>
        <v>111.38</v>
      </c>
      <c r="J32" s="30">
        <f>SUM(J26:J31)</f>
        <v>785</v>
      </c>
      <c r="K32" s="30"/>
      <c r="L32" s="30">
        <v>129.61000000000001</v>
      </c>
    </row>
    <row r="33" spans="1:12" ht="15">
      <c r="A33" s="13">
        <f>A6</f>
        <v>1</v>
      </c>
      <c r="B33" s="13">
        <f>B6</f>
        <v>1</v>
      </c>
      <c r="C33" s="15" t="s">
        <v>68</v>
      </c>
      <c r="D33" s="31" t="s">
        <v>69</v>
      </c>
      <c r="E33" s="17" t="s">
        <v>70</v>
      </c>
      <c r="F33" s="18">
        <v>200</v>
      </c>
      <c r="G33" s="18">
        <v>5.8</v>
      </c>
      <c r="H33" s="18">
        <v>5</v>
      </c>
      <c r="I33" s="18">
        <v>8.1999999999999993</v>
      </c>
      <c r="J33" s="18">
        <v>100</v>
      </c>
      <c r="K33" s="18">
        <v>386</v>
      </c>
      <c r="L33" s="18">
        <v>12.73</v>
      </c>
    </row>
    <row r="34" spans="1:12" ht="15">
      <c r="A34" s="24"/>
      <c r="B34" s="25"/>
      <c r="C34" s="26"/>
      <c r="D34" s="32" t="s">
        <v>38</v>
      </c>
      <c r="E34" s="28"/>
      <c r="F34" s="30">
        <f>SUM(F33:F33)</f>
        <v>200</v>
      </c>
      <c r="G34" s="30">
        <f>SUM(G33:G33)</f>
        <v>5.8</v>
      </c>
      <c r="H34" s="30">
        <f>SUM(H33:H33)</f>
        <v>5</v>
      </c>
      <c r="I34" s="30">
        <f>SUM(I33:I33)</f>
        <v>8.1999999999999993</v>
      </c>
      <c r="J34" s="30">
        <f>SUM(J33:J33)</f>
        <v>100</v>
      </c>
      <c r="K34" s="30"/>
      <c r="L34" s="30">
        <v>12.73</v>
      </c>
    </row>
    <row r="35" spans="1:12" ht="15.75" customHeight="1">
      <c r="A35" s="33">
        <f>A6</f>
        <v>1</v>
      </c>
      <c r="B35" s="33">
        <f>B6</f>
        <v>1</v>
      </c>
      <c r="C35" s="42" t="s">
        <v>71</v>
      </c>
      <c r="D35" s="42"/>
      <c r="E35" s="34"/>
      <c r="F35" s="35">
        <f>F13+F15+F22+F25+F32+F34</f>
        <v>3300</v>
      </c>
      <c r="G35" s="35">
        <f>G13+G15+G22+G25+G32+G34</f>
        <v>125.02</v>
      </c>
      <c r="H35" s="35">
        <f>H13+H15+H22+H25+H32+H34</f>
        <v>147.94000000000003</v>
      </c>
      <c r="I35" s="35">
        <f>I13+I15+I22+I25+I32+I34</f>
        <v>468.08</v>
      </c>
      <c r="J35" s="35">
        <f>J13+J15+J22+J25+J32+J34</f>
        <v>3846</v>
      </c>
      <c r="K35" s="35"/>
      <c r="L35" s="35">
        <f>L13+L15+L22+L25+L32+L34</f>
        <v>436.00000000000006</v>
      </c>
    </row>
    <row r="36" spans="1:12" ht="15">
      <c r="A36" s="19">
        <v>1</v>
      </c>
      <c r="B36" s="20">
        <v>2</v>
      </c>
      <c r="C36" s="15" t="s">
        <v>23</v>
      </c>
      <c r="D36" s="16" t="s">
        <v>24</v>
      </c>
      <c r="E36" s="17" t="s">
        <v>72</v>
      </c>
      <c r="F36" s="18">
        <v>250</v>
      </c>
      <c r="G36" s="18">
        <v>7.92</v>
      </c>
      <c r="H36" s="18">
        <v>12.33</v>
      </c>
      <c r="I36" s="18">
        <v>56.58</v>
      </c>
      <c r="J36" s="18">
        <v>271</v>
      </c>
      <c r="K36" s="18">
        <v>182</v>
      </c>
      <c r="L36" s="18">
        <v>16.77</v>
      </c>
    </row>
    <row r="37" spans="1:12" ht="15">
      <c r="A37" s="19"/>
      <c r="B37" s="20"/>
      <c r="C37" s="21"/>
      <c r="D37" s="22" t="s">
        <v>27</v>
      </c>
      <c r="E37" s="17" t="s">
        <v>33</v>
      </c>
      <c r="F37" s="23" t="s">
        <v>34</v>
      </c>
      <c r="G37" s="18">
        <v>2.62</v>
      </c>
      <c r="H37" s="18">
        <v>8.2799999999999994</v>
      </c>
      <c r="I37" s="18">
        <v>14.89</v>
      </c>
      <c r="J37" s="18">
        <v>136</v>
      </c>
      <c r="K37" s="18">
        <v>1</v>
      </c>
      <c r="L37" s="18">
        <v>8.6</v>
      </c>
    </row>
    <row r="38" spans="1:12" ht="15">
      <c r="A38" s="19"/>
      <c r="B38" s="20"/>
      <c r="C38" s="21"/>
      <c r="D38" s="16" t="s">
        <v>29</v>
      </c>
      <c r="E38" s="17" t="s">
        <v>73</v>
      </c>
      <c r="F38" s="18">
        <v>200</v>
      </c>
      <c r="G38" s="18">
        <v>5.8</v>
      </c>
      <c r="H38" s="18">
        <v>5</v>
      </c>
      <c r="I38" s="18">
        <v>9.6</v>
      </c>
      <c r="J38" s="18">
        <v>107</v>
      </c>
      <c r="K38" s="18">
        <v>385</v>
      </c>
      <c r="L38" s="18">
        <v>12.66</v>
      </c>
    </row>
    <row r="39" spans="1:12" ht="15">
      <c r="A39" s="19"/>
      <c r="B39" s="20"/>
      <c r="C39" s="21"/>
      <c r="D39" s="16" t="s">
        <v>31</v>
      </c>
      <c r="E39" s="17" t="s">
        <v>32</v>
      </c>
      <c r="F39" s="18">
        <v>50</v>
      </c>
      <c r="G39" s="18">
        <v>3.15</v>
      </c>
      <c r="H39" s="18">
        <v>0.6</v>
      </c>
      <c r="I39" s="18">
        <v>24.7</v>
      </c>
      <c r="J39" s="18">
        <v>118</v>
      </c>
      <c r="K39" s="18"/>
      <c r="L39" s="18">
        <v>3.33</v>
      </c>
    </row>
    <row r="40" spans="1:12" ht="15">
      <c r="A40" s="19"/>
      <c r="B40" s="20"/>
      <c r="C40" s="21"/>
      <c r="D40" s="22" t="s">
        <v>35</v>
      </c>
      <c r="E40" s="17" t="s">
        <v>53</v>
      </c>
      <c r="F40" s="18">
        <v>50</v>
      </c>
      <c r="G40" s="18">
        <v>1.85</v>
      </c>
      <c r="H40" s="18">
        <v>0.95</v>
      </c>
      <c r="I40" s="18">
        <v>20.5</v>
      </c>
      <c r="J40" s="18">
        <v>103</v>
      </c>
      <c r="K40" s="18"/>
      <c r="L40" s="18">
        <v>3.4</v>
      </c>
    </row>
    <row r="41" spans="1:12" ht="15">
      <c r="A41" s="24"/>
      <c r="B41" s="25"/>
      <c r="C41" s="26"/>
      <c r="D41" s="27" t="s">
        <v>38</v>
      </c>
      <c r="E41" s="28"/>
      <c r="F41" s="29" t="s">
        <v>74</v>
      </c>
      <c r="G41" s="30">
        <f>SUM(G36:G40)</f>
        <v>21.34</v>
      </c>
      <c r="H41" s="30">
        <f>SUM(H36:H40)</f>
        <v>27.16</v>
      </c>
      <c r="I41" s="30">
        <f>SUM(I36:I40)</f>
        <v>126.27</v>
      </c>
      <c r="J41" s="30">
        <f>SUM(J36:J40)</f>
        <v>735</v>
      </c>
      <c r="K41" s="30"/>
      <c r="L41" s="30">
        <f>SUM(L36:L40)</f>
        <v>44.76</v>
      </c>
    </row>
    <row r="42" spans="1:12" ht="15">
      <c r="A42" s="13">
        <f>A36</f>
        <v>1</v>
      </c>
      <c r="B42" s="13">
        <f>B36</f>
        <v>2</v>
      </c>
      <c r="C42" s="15" t="s">
        <v>40</v>
      </c>
      <c r="D42" s="31" t="s">
        <v>41</v>
      </c>
      <c r="E42" s="17" t="s">
        <v>75</v>
      </c>
      <c r="F42" s="18">
        <v>300</v>
      </c>
      <c r="G42" s="18">
        <v>1.2</v>
      </c>
      <c r="H42" s="18">
        <v>1.2</v>
      </c>
      <c r="I42" s="18">
        <v>29.4</v>
      </c>
      <c r="J42" s="18">
        <v>141</v>
      </c>
      <c r="K42" s="18">
        <v>338</v>
      </c>
      <c r="L42" s="18">
        <v>39</v>
      </c>
    </row>
    <row r="43" spans="1:12" ht="15">
      <c r="A43" s="24"/>
      <c r="B43" s="25"/>
      <c r="C43" s="26"/>
      <c r="D43" s="27" t="s">
        <v>38</v>
      </c>
      <c r="E43" s="28"/>
      <c r="F43" s="30">
        <f>SUM(F42:F42)</f>
        <v>300</v>
      </c>
      <c r="G43" s="30">
        <f>SUM(G42:G42)</f>
        <v>1.2</v>
      </c>
      <c r="H43" s="30">
        <f>SUM(H42:H42)</f>
        <v>1.2</v>
      </c>
      <c r="I43" s="30">
        <f>SUM(I42:I42)</f>
        <v>29.4</v>
      </c>
      <c r="J43" s="30">
        <f>SUM(J42:J42)</f>
        <v>141</v>
      </c>
      <c r="K43" s="30"/>
      <c r="L43" s="30">
        <v>39</v>
      </c>
    </row>
    <row r="44" spans="1:12" ht="15">
      <c r="A44" s="19">
        <v>1</v>
      </c>
      <c r="B44" s="20">
        <v>2</v>
      </c>
      <c r="C44" s="21" t="s">
        <v>43</v>
      </c>
      <c r="D44" s="16" t="s">
        <v>45</v>
      </c>
      <c r="E44" s="17" t="s">
        <v>76</v>
      </c>
      <c r="F44" s="18">
        <v>300</v>
      </c>
      <c r="G44" s="18">
        <v>2.16</v>
      </c>
      <c r="H44" s="18">
        <v>5.9</v>
      </c>
      <c r="I44" s="18">
        <v>13.25</v>
      </c>
      <c r="J44" s="18">
        <v>124</v>
      </c>
      <c r="K44" s="18">
        <v>82</v>
      </c>
      <c r="L44" s="18">
        <v>12.27</v>
      </c>
    </row>
    <row r="45" spans="1:12" ht="15">
      <c r="A45" s="19"/>
      <c r="B45" s="20"/>
      <c r="C45" s="21"/>
      <c r="D45" s="16" t="s">
        <v>47</v>
      </c>
      <c r="E45" s="17" t="s">
        <v>77</v>
      </c>
      <c r="F45" s="18" t="s">
        <v>78</v>
      </c>
      <c r="G45" s="18">
        <v>32.799999999999997</v>
      </c>
      <c r="H45" s="18">
        <v>20.260000000000002</v>
      </c>
      <c r="I45" s="18">
        <v>69.16</v>
      </c>
      <c r="J45" s="18">
        <v>591</v>
      </c>
      <c r="K45" s="18">
        <v>291</v>
      </c>
      <c r="L45" s="18">
        <v>53.49</v>
      </c>
    </row>
    <row r="46" spans="1:12" ht="15">
      <c r="A46" s="19"/>
      <c r="B46" s="20"/>
      <c r="C46" s="21"/>
      <c r="D46" s="16" t="s">
        <v>62</v>
      </c>
      <c r="E46" s="17" t="s">
        <v>79</v>
      </c>
      <c r="F46" s="18">
        <v>250</v>
      </c>
      <c r="G46" s="18">
        <v>4.6100000000000003</v>
      </c>
      <c r="H46" s="18">
        <v>8.06</v>
      </c>
      <c r="I46" s="18">
        <v>17.98</v>
      </c>
      <c r="J46" s="18">
        <v>163</v>
      </c>
      <c r="K46" s="18">
        <v>321</v>
      </c>
      <c r="L46" s="18">
        <v>13.86</v>
      </c>
    </row>
    <row r="47" spans="1:12" ht="15">
      <c r="A47" s="19"/>
      <c r="B47" s="20"/>
      <c r="C47" s="21"/>
      <c r="D47" s="16" t="s">
        <v>50</v>
      </c>
      <c r="E47" s="17" t="s">
        <v>51</v>
      </c>
      <c r="F47" s="18">
        <v>200</v>
      </c>
      <c r="G47" s="18">
        <v>0.6</v>
      </c>
      <c r="H47" s="18">
        <v>0.09</v>
      </c>
      <c r="I47" s="18">
        <v>32</v>
      </c>
      <c r="J47" s="18">
        <v>132</v>
      </c>
      <c r="K47" s="18">
        <v>349</v>
      </c>
      <c r="L47" s="18">
        <v>3.92</v>
      </c>
    </row>
    <row r="48" spans="1:12" ht="15">
      <c r="A48" s="19"/>
      <c r="B48" s="20"/>
      <c r="C48" s="21"/>
      <c r="D48" s="16" t="s">
        <v>52</v>
      </c>
      <c r="E48" s="17" t="s">
        <v>32</v>
      </c>
      <c r="F48" s="18">
        <v>100</v>
      </c>
      <c r="G48" s="18">
        <v>6.3</v>
      </c>
      <c r="H48" s="18">
        <v>1.2</v>
      </c>
      <c r="I48" s="18">
        <v>49.4</v>
      </c>
      <c r="J48" s="18">
        <v>236</v>
      </c>
      <c r="K48" s="18"/>
      <c r="L48" s="18">
        <v>6.66</v>
      </c>
    </row>
    <row r="49" spans="1:12" ht="15">
      <c r="A49" s="19"/>
      <c r="B49" s="20"/>
      <c r="C49" s="21"/>
      <c r="D49" s="16" t="s">
        <v>35</v>
      </c>
      <c r="E49" s="17" t="s">
        <v>53</v>
      </c>
      <c r="F49" s="18">
        <v>50</v>
      </c>
      <c r="G49" s="18">
        <v>1.85</v>
      </c>
      <c r="H49" s="18">
        <v>0.95</v>
      </c>
      <c r="I49" s="18">
        <v>20.5</v>
      </c>
      <c r="J49" s="18">
        <v>103</v>
      </c>
      <c r="K49" s="18"/>
      <c r="L49" s="18">
        <v>3.4</v>
      </c>
    </row>
    <row r="50" spans="1:12" ht="15">
      <c r="A50" s="24"/>
      <c r="B50" s="25"/>
      <c r="C50" s="26"/>
      <c r="D50" s="27" t="s">
        <v>38</v>
      </c>
      <c r="E50" s="28"/>
      <c r="F50" s="29" t="s">
        <v>80</v>
      </c>
      <c r="G50" s="30">
        <f>SUM(G44:G49)</f>
        <v>48.319999999999993</v>
      </c>
      <c r="H50" s="30">
        <f>SUM(H44:H49)</f>
        <v>36.460000000000015</v>
      </c>
      <c r="I50" s="30">
        <f>SUM(I44:I49)</f>
        <v>202.29</v>
      </c>
      <c r="J50" s="30">
        <f>SUM(J44:J49)</f>
        <v>1349</v>
      </c>
      <c r="K50" s="30"/>
      <c r="L50" s="30">
        <v>93.61</v>
      </c>
    </row>
    <row r="51" spans="1:12" ht="15">
      <c r="A51" s="13">
        <f>A36</f>
        <v>1</v>
      </c>
      <c r="B51" s="13">
        <f>B36</f>
        <v>2</v>
      </c>
      <c r="C51" s="15" t="s">
        <v>55</v>
      </c>
      <c r="D51" s="31" t="s">
        <v>56</v>
      </c>
      <c r="E51" s="17" t="s">
        <v>81</v>
      </c>
      <c r="F51" s="18">
        <v>100</v>
      </c>
      <c r="G51" s="18">
        <v>7.8</v>
      </c>
      <c r="H51" s="18">
        <v>6.12</v>
      </c>
      <c r="I51" s="18">
        <v>47.8</v>
      </c>
      <c r="J51" s="18">
        <v>278</v>
      </c>
      <c r="K51" s="18">
        <v>429</v>
      </c>
      <c r="L51" s="18">
        <v>8.85</v>
      </c>
    </row>
    <row r="52" spans="1:12" ht="15">
      <c r="A52" s="19"/>
      <c r="B52" s="20"/>
      <c r="C52" s="21"/>
      <c r="D52" s="31" t="s">
        <v>50</v>
      </c>
      <c r="E52" s="17" t="s">
        <v>58</v>
      </c>
      <c r="F52" s="18">
        <v>200</v>
      </c>
      <c r="G52" s="18">
        <v>4.08</v>
      </c>
      <c r="H52" s="18">
        <v>3.54</v>
      </c>
      <c r="I52" s="18">
        <v>17.579999999999998</v>
      </c>
      <c r="J52" s="18">
        <v>119</v>
      </c>
      <c r="K52" s="18">
        <v>382</v>
      </c>
      <c r="L52" s="18">
        <v>10.92</v>
      </c>
    </row>
    <row r="53" spans="1:12" ht="15">
      <c r="A53" s="24"/>
      <c r="B53" s="25"/>
      <c r="C53" s="26"/>
      <c r="D53" s="27" t="s">
        <v>38</v>
      </c>
      <c r="E53" s="28"/>
      <c r="F53" s="30">
        <f>SUM(F51:F52)</f>
        <v>300</v>
      </c>
      <c r="G53" s="30">
        <f>SUM(G51:G52)</f>
        <v>11.879999999999999</v>
      </c>
      <c r="H53" s="30">
        <f>SUM(H51:H52)</f>
        <v>9.66</v>
      </c>
      <c r="I53" s="30">
        <f>SUM(I51:I52)</f>
        <v>65.38</v>
      </c>
      <c r="J53" s="30">
        <f>SUM(J51:J52)</f>
        <v>397</v>
      </c>
      <c r="K53" s="30"/>
      <c r="L53" s="30">
        <v>19.77</v>
      </c>
    </row>
    <row r="54" spans="1:12" ht="15">
      <c r="A54" s="13">
        <f>A36</f>
        <v>1</v>
      </c>
      <c r="B54" s="13">
        <f>B36</f>
        <v>2</v>
      </c>
      <c r="C54" s="15" t="s">
        <v>59</v>
      </c>
      <c r="D54" s="16" t="s">
        <v>24</v>
      </c>
      <c r="E54" s="17" t="s">
        <v>82</v>
      </c>
      <c r="F54" s="18" t="s">
        <v>83</v>
      </c>
      <c r="G54" s="18">
        <v>29.23</v>
      </c>
      <c r="H54" s="18">
        <v>22.11</v>
      </c>
      <c r="I54" s="18">
        <v>56</v>
      </c>
      <c r="J54" s="18">
        <v>540</v>
      </c>
      <c r="K54" s="18">
        <v>223</v>
      </c>
      <c r="L54" s="18">
        <v>85.5</v>
      </c>
    </row>
    <row r="55" spans="1:12" ht="15">
      <c r="A55" s="19"/>
      <c r="B55" s="20"/>
      <c r="C55" s="21"/>
      <c r="D55" s="16" t="s">
        <v>62</v>
      </c>
      <c r="E55" s="17" t="s">
        <v>84</v>
      </c>
      <c r="F55" s="18">
        <v>150</v>
      </c>
      <c r="G55" s="18">
        <v>3.02</v>
      </c>
      <c r="H55" s="18">
        <v>0.15</v>
      </c>
      <c r="I55" s="18">
        <v>30.83</v>
      </c>
      <c r="J55" s="18">
        <v>137</v>
      </c>
      <c r="K55" s="18">
        <v>75</v>
      </c>
      <c r="L55" s="18">
        <v>12.32</v>
      </c>
    </row>
    <row r="56" spans="1:12" ht="15">
      <c r="A56" s="19"/>
      <c r="B56" s="20"/>
      <c r="C56" s="21"/>
      <c r="D56" s="16" t="s">
        <v>50</v>
      </c>
      <c r="E56" s="17" t="s">
        <v>65</v>
      </c>
      <c r="F56" s="18">
        <v>200</v>
      </c>
      <c r="G56" s="18">
        <v>0.68</v>
      </c>
      <c r="H56" s="18">
        <v>0.28000000000000003</v>
      </c>
      <c r="I56" s="18">
        <v>20.76</v>
      </c>
      <c r="J56" s="18">
        <v>88</v>
      </c>
      <c r="K56" s="18">
        <v>388</v>
      </c>
      <c r="L56" s="18">
        <v>25</v>
      </c>
    </row>
    <row r="57" spans="1:12" ht="15">
      <c r="A57" s="19"/>
      <c r="B57" s="20"/>
      <c r="C57" s="21"/>
      <c r="D57" s="16" t="s">
        <v>31</v>
      </c>
      <c r="E57" s="17" t="s">
        <v>32</v>
      </c>
      <c r="F57" s="18">
        <v>70</v>
      </c>
      <c r="G57" s="18">
        <v>4.41</v>
      </c>
      <c r="H57" s="18">
        <v>0.84</v>
      </c>
      <c r="I57" s="18">
        <v>34.58</v>
      </c>
      <c r="J57" s="18">
        <v>165</v>
      </c>
      <c r="K57" s="18"/>
      <c r="L57" s="18">
        <v>4.66</v>
      </c>
    </row>
    <row r="58" spans="1:12" ht="15">
      <c r="A58" s="19"/>
      <c r="B58" s="20"/>
      <c r="C58" s="21"/>
      <c r="D58" s="22" t="s">
        <v>35</v>
      </c>
      <c r="E58" s="17" t="s">
        <v>53</v>
      </c>
      <c r="F58" s="18">
        <v>50</v>
      </c>
      <c r="G58" s="18">
        <v>1.85</v>
      </c>
      <c r="H58" s="18">
        <v>0.95</v>
      </c>
      <c r="I58" s="18">
        <v>20.5</v>
      </c>
      <c r="J58" s="18">
        <v>103</v>
      </c>
      <c r="K58" s="18"/>
      <c r="L58" s="18">
        <v>3.4</v>
      </c>
    </row>
    <row r="59" spans="1:12" ht="15">
      <c r="A59" s="24"/>
      <c r="B59" s="25"/>
      <c r="C59" s="26"/>
      <c r="D59" s="27" t="s">
        <v>38</v>
      </c>
      <c r="E59" s="28"/>
      <c r="F59" s="29" t="s">
        <v>85</v>
      </c>
      <c r="G59" s="30">
        <f>SUM(G54:G58)</f>
        <v>39.190000000000005</v>
      </c>
      <c r="H59" s="30">
        <f>SUM(H54:H58)</f>
        <v>24.33</v>
      </c>
      <c r="I59" s="30">
        <f>SUM(I54:I58)</f>
        <v>162.67000000000002</v>
      </c>
      <c r="J59" s="30">
        <f>SUM(J54:J58)</f>
        <v>1033</v>
      </c>
      <c r="K59" s="30"/>
      <c r="L59" s="30">
        <v>130.88999999999999</v>
      </c>
    </row>
    <row r="60" spans="1:12" ht="15">
      <c r="A60" s="13">
        <f>A36</f>
        <v>1</v>
      </c>
      <c r="B60" s="13">
        <f>B36</f>
        <v>2</v>
      </c>
      <c r="C60" s="15" t="s">
        <v>68</v>
      </c>
      <c r="D60" s="31" t="s">
        <v>69</v>
      </c>
      <c r="E60" s="17" t="s">
        <v>86</v>
      </c>
      <c r="F60" s="18">
        <v>200</v>
      </c>
      <c r="G60" s="18">
        <v>5.8</v>
      </c>
      <c r="H60" s="18">
        <v>5</v>
      </c>
      <c r="I60" s="18">
        <v>8.4</v>
      </c>
      <c r="J60" s="18">
        <v>102</v>
      </c>
      <c r="K60" s="18">
        <v>386</v>
      </c>
      <c r="L60" s="18">
        <v>18</v>
      </c>
    </row>
    <row r="61" spans="1:12" ht="15">
      <c r="A61" s="24"/>
      <c r="B61" s="25"/>
      <c r="C61" s="26"/>
      <c r="D61" s="32" t="s">
        <v>38</v>
      </c>
      <c r="E61" s="28"/>
      <c r="F61" s="30">
        <f>SUM(F60:F60)</f>
        <v>200</v>
      </c>
      <c r="G61" s="30">
        <f>SUM(G60:G60)</f>
        <v>5.8</v>
      </c>
      <c r="H61" s="30">
        <f>SUM(H60:H60)</f>
        <v>5</v>
      </c>
      <c r="I61" s="30">
        <f>SUM(I60:I60)</f>
        <v>8.4</v>
      </c>
      <c r="J61" s="30">
        <f>SUM(J60:J60)</f>
        <v>102</v>
      </c>
      <c r="K61" s="30"/>
      <c r="L61" s="30">
        <v>18</v>
      </c>
    </row>
    <row r="62" spans="1:12" ht="15.75" customHeight="1">
      <c r="A62" s="33">
        <f>A36</f>
        <v>1</v>
      </c>
      <c r="B62" s="33">
        <f>B36</f>
        <v>2</v>
      </c>
      <c r="C62" s="42" t="s">
        <v>71</v>
      </c>
      <c r="D62" s="42"/>
      <c r="E62" s="34"/>
      <c r="F62" s="35">
        <f>F41+F43+F50+F53+F59+F61</f>
        <v>3360</v>
      </c>
      <c r="G62" s="35">
        <f>G41+G43+G50+G53+G59+G61</f>
        <v>127.72999999999998</v>
      </c>
      <c r="H62" s="35">
        <f>H41+H43+H50+H53+H59+H61</f>
        <v>103.81000000000002</v>
      </c>
      <c r="I62" s="35">
        <f>I41+I43+I50+I53+I59+I61</f>
        <v>594.41</v>
      </c>
      <c r="J62" s="35">
        <f>J41+J43+J50+J53+J59+J61</f>
        <v>3757</v>
      </c>
      <c r="K62" s="35"/>
      <c r="L62" s="35">
        <f>L41+L43+L50+L53+L59+L61</f>
        <v>346.03</v>
      </c>
    </row>
    <row r="63" spans="1:12" ht="15">
      <c r="A63" s="13">
        <v>1</v>
      </c>
      <c r="B63" s="14">
        <v>3</v>
      </c>
      <c r="C63" s="15" t="s">
        <v>23</v>
      </c>
      <c r="D63" s="16" t="s">
        <v>24</v>
      </c>
      <c r="E63" s="17" t="s">
        <v>87</v>
      </c>
      <c r="F63" s="18">
        <v>250</v>
      </c>
      <c r="G63" s="18">
        <v>7</v>
      </c>
      <c r="H63" s="18">
        <v>4.25</v>
      </c>
      <c r="I63" s="18">
        <v>62.83</v>
      </c>
      <c r="J63" s="18">
        <v>379</v>
      </c>
      <c r="K63" s="18">
        <v>174</v>
      </c>
      <c r="L63" s="18">
        <v>20.03</v>
      </c>
    </row>
    <row r="64" spans="1:12" ht="15">
      <c r="A64" s="19"/>
      <c r="B64" s="20"/>
      <c r="C64" s="21"/>
      <c r="D64" s="22" t="s">
        <v>27</v>
      </c>
      <c r="E64" s="17" t="s">
        <v>33</v>
      </c>
      <c r="F64" s="23" t="s">
        <v>34</v>
      </c>
      <c r="G64" s="18">
        <v>2.62</v>
      </c>
      <c r="H64" s="18">
        <v>8.2799999999999994</v>
      </c>
      <c r="I64" s="18">
        <v>14.89</v>
      </c>
      <c r="J64" s="18">
        <v>136</v>
      </c>
      <c r="K64" s="18">
        <v>1</v>
      </c>
      <c r="L64" s="18">
        <v>6.6</v>
      </c>
    </row>
    <row r="65" spans="1:12" ht="15">
      <c r="A65" s="19"/>
      <c r="B65" s="20"/>
      <c r="C65" s="21"/>
      <c r="D65" s="16" t="s">
        <v>29</v>
      </c>
      <c r="E65" s="17" t="s">
        <v>58</v>
      </c>
      <c r="F65" s="18">
        <v>200</v>
      </c>
      <c r="G65" s="18">
        <v>4.08</v>
      </c>
      <c r="H65" s="18">
        <v>3.54</v>
      </c>
      <c r="I65" s="18">
        <v>17.579999999999998</v>
      </c>
      <c r="J65" s="18">
        <v>119</v>
      </c>
      <c r="K65" s="18">
        <v>382</v>
      </c>
      <c r="L65" s="18">
        <v>9.93</v>
      </c>
    </row>
    <row r="66" spans="1:12" ht="15">
      <c r="A66" s="19"/>
      <c r="B66" s="20"/>
      <c r="C66" s="21"/>
      <c r="D66" s="16" t="s">
        <v>31</v>
      </c>
      <c r="E66" s="17" t="s">
        <v>32</v>
      </c>
      <c r="F66" s="18">
        <v>50</v>
      </c>
      <c r="G66" s="18">
        <v>3.15</v>
      </c>
      <c r="H66" s="18">
        <v>0.6</v>
      </c>
      <c r="I66" s="18">
        <v>24.7</v>
      </c>
      <c r="J66" s="18">
        <v>118</v>
      </c>
      <c r="K66" s="18"/>
      <c r="L66" s="18">
        <v>3.33</v>
      </c>
    </row>
    <row r="67" spans="1:12" ht="15">
      <c r="A67" s="19"/>
      <c r="B67" s="20"/>
      <c r="C67" s="21"/>
      <c r="D67" s="22" t="s">
        <v>27</v>
      </c>
      <c r="E67" s="17" t="s">
        <v>88</v>
      </c>
      <c r="F67" s="18">
        <v>25</v>
      </c>
      <c r="G67" s="18">
        <v>3.78</v>
      </c>
      <c r="H67" s="18">
        <v>10.029999999999999</v>
      </c>
      <c r="I67" s="18">
        <v>0.08</v>
      </c>
      <c r="J67" s="18">
        <v>106</v>
      </c>
      <c r="K67" s="18">
        <v>16</v>
      </c>
      <c r="L67" s="18">
        <v>15</v>
      </c>
    </row>
    <row r="68" spans="1:12" ht="15">
      <c r="A68" s="19"/>
      <c r="B68" s="20"/>
      <c r="C68" s="21"/>
      <c r="D68" s="22" t="s">
        <v>35</v>
      </c>
      <c r="E68" s="17" t="s">
        <v>53</v>
      </c>
      <c r="F68" s="18">
        <v>50</v>
      </c>
      <c r="G68" s="18">
        <v>1.85</v>
      </c>
      <c r="H68" s="18">
        <v>0.95</v>
      </c>
      <c r="I68" s="18">
        <v>20.5</v>
      </c>
      <c r="J68" s="18">
        <v>103</v>
      </c>
      <c r="K68" s="18"/>
      <c r="L68" s="18">
        <v>3.4</v>
      </c>
    </row>
    <row r="69" spans="1:12" ht="15">
      <c r="A69" s="24"/>
      <c r="B69" s="25"/>
      <c r="C69" s="26"/>
      <c r="D69" s="27" t="s">
        <v>38</v>
      </c>
      <c r="E69" s="28"/>
      <c r="F69" s="29" t="s">
        <v>89</v>
      </c>
      <c r="G69" s="30">
        <f>SUM(G63:G68)</f>
        <v>22.480000000000004</v>
      </c>
      <c r="H69" s="30">
        <f>SUM(H63:H68)</f>
        <v>27.650000000000002</v>
      </c>
      <c r="I69" s="30">
        <f>SUM(I63:I68)</f>
        <v>140.57999999999998</v>
      </c>
      <c r="J69" s="30">
        <f>SUM(J63:J68)</f>
        <v>961</v>
      </c>
      <c r="K69" s="30"/>
      <c r="L69" s="30">
        <f>SUM(L63:L68)</f>
        <v>58.29</v>
      </c>
    </row>
    <row r="70" spans="1:12" ht="15">
      <c r="A70" s="13">
        <f>A63</f>
        <v>1</v>
      </c>
      <c r="B70" s="13">
        <f>B63</f>
        <v>3</v>
      </c>
      <c r="C70" s="15" t="s">
        <v>40</v>
      </c>
      <c r="D70" s="31" t="s">
        <v>41</v>
      </c>
      <c r="E70" s="17" t="s">
        <v>90</v>
      </c>
      <c r="F70" s="18">
        <v>300</v>
      </c>
      <c r="G70" s="18">
        <v>1.2</v>
      </c>
      <c r="H70" s="18">
        <v>1.2</v>
      </c>
      <c r="I70" s="18">
        <v>29.4</v>
      </c>
      <c r="J70" s="18">
        <v>141</v>
      </c>
      <c r="K70" s="18">
        <v>338</v>
      </c>
      <c r="L70" s="18">
        <v>36</v>
      </c>
    </row>
    <row r="71" spans="1:12" ht="15">
      <c r="A71" s="24"/>
      <c r="B71" s="25"/>
      <c r="C71" s="26"/>
      <c r="D71" s="27" t="s">
        <v>38</v>
      </c>
      <c r="E71" s="28"/>
      <c r="F71" s="30">
        <f>SUM(F70:F70)</f>
        <v>300</v>
      </c>
      <c r="G71" s="30">
        <f>SUM(G70:G70)</f>
        <v>1.2</v>
      </c>
      <c r="H71" s="30">
        <f>SUM(H70:H70)</f>
        <v>1.2</v>
      </c>
      <c r="I71" s="30">
        <f>SUM(I70:I70)</f>
        <v>29.4</v>
      </c>
      <c r="J71" s="30">
        <f>SUM(J70:J70)</f>
        <v>141</v>
      </c>
      <c r="K71" s="30"/>
      <c r="L71" s="30">
        <v>36</v>
      </c>
    </row>
    <row r="72" spans="1:12" ht="15">
      <c r="A72" s="13">
        <f>A63</f>
        <v>1</v>
      </c>
      <c r="B72" s="13">
        <f>B63</f>
        <v>3</v>
      </c>
      <c r="C72" s="15" t="s">
        <v>43</v>
      </c>
      <c r="D72" s="16" t="s">
        <v>27</v>
      </c>
      <c r="E72" s="17" t="s">
        <v>66</v>
      </c>
      <c r="F72" s="18">
        <v>100</v>
      </c>
      <c r="G72" s="18">
        <v>0.54</v>
      </c>
      <c r="H72" s="18">
        <v>0.27</v>
      </c>
      <c r="I72" s="18">
        <v>4.38</v>
      </c>
      <c r="J72" s="18">
        <v>22</v>
      </c>
      <c r="K72" s="18">
        <v>71</v>
      </c>
      <c r="L72" s="18">
        <v>23.57</v>
      </c>
    </row>
    <row r="73" spans="1:12" ht="15">
      <c r="A73" s="19"/>
      <c r="B73" s="20"/>
      <c r="C73" s="21"/>
      <c r="D73" s="16" t="s">
        <v>45</v>
      </c>
      <c r="E73" s="17" t="s">
        <v>91</v>
      </c>
      <c r="F73" s="18">
        <v>300</v>
      </c>
      <c r="G73" s="18">
        <v>2.42</v>
      </c>
      <c r="H73" s="18">
        <v>6.11</v>
      </c>
      <c r="I73" s="18">
        <v>14.38</v>
      </c>
      <c r="J73" s="18">
        <v>129</v>
      </c>
      <c r="K73" s="18">
        <v>96</v>
      </c>
      <c r="L73" s="18">
        <v>6.63</v>
      </c>
    </row>
    <row r="74" spans="1:12" ht="15">
      <c r="A74" s="19"/>
      <c r="B74" s="20"/>
      <c r="C74" s="21"/>
      <c r="D74" s="16" t="s">
        <v>47</v>
      </c>
      <c r="E74" s="17" t="s">
        <v>92</v>
      </c>
      <c r="F74" s="18">
        <v>216</v>
      </c>
      <c r="G74" s="18">
        <v>13.67</v>
      </c>
      <c r="H74" s="18">
        <v>11.24</v>
      </c>
      <c r="I74" s="18">
        <v>23.13</v>
      </c>
      <c r="J74" s="18">
        <v>249</v>
      </c>
      <c r="K74" s="18">
        <v>287</v>
      </c>
      <c r="L74" s="18">
        <v>63.8</v>
      </c>
    </row>
    <row r="75" spans="1:12" ht="15">
      <c r="A75" s="19"/>
      <c r="B75" s="20"/>
      <c r="C75" s="21"/>
      <c r="D75" s="16" t="s">
        <v>62</v>
      </c>
      <c r="E75" s="17" t="s">
        <v>93</v>
      </c>
      <c r="F75" s="18">
        <v>200</v>
      </c>
      <c r="G75" s="18">
        <v>7.36</v>
      </c>
      <c r="H75" s="18">
        <v>8.1999999999999993</v>
      </c>
      <c r="I75" s="18">
        <v>48.9</v>
      </c>
      <c r="J75" s="18">
        <v>298</v>
      </c>
      <c r="K75" s="18">
        <v>203</v>
      </c>
      <c r="L75" s="18">
        <v>9.66</v>
      </c>
    </row>
    <row r="76" spans="1:12" ht="15">
      <c r="A76" s="19"/>
      <c r="B76" s="20"/>
      <c r="C76" s="21"/>
      <c r="D76" s="16" t="s">
        <v>50</v>
      </c>
      <c r="E76" s="17" t="s">
        <v>51</v>
      </c>
      <c r="F76" s="18">
        <v>200</v>
      </c>
      <c r="G76" s="18">
        <v>0.6</v>
      </c>
      <c r="H76" s="18">
        <v>0.09</v>
      </c>
      <c r="I76" s="18">
        <v>32</v>
      </c>
      <c r="J76" s="18">
        <v>132</v>
      </c>
      <c r="K76" s="18">
        <v>349</v>
      </c>
      <c r="L76" s="18">
        <v>3.9</v>
      </c>
    </row>
    <row r="77" spans="1:12" ht="15">
      <c r="A77" s="19"/>
      <c r="B77" s="20"/>
      <c r="C77" s="21"/>
      <c r="D77" s="16" t="s">
        <v>52</v>
      </c>
      <c r="E77" s="17" t="s">
        <v>32</v>
      </c>
      <c r="F77" s="18">
        <v>100</v>
      </c>
      <c r="G77" s="18">
        <v>6.3</v>
      </c>
      <c r="H77" s="18">
        <v>1.2</v>
      </c>
      <c r="I77" s="18">
        <v>49.4</v>
      </c>
      <c r="J77" s="18">
        <v>236</v>
      </c>
      <c r="K77" s="18"/>
      <c r="L77" s="18">
        <v>6.66</v>
      </c>
    </row>
    <row r="78" spans="1:12" ht="15">
      <c r="A78" s="19"/>
      <c r="B78" s="20"/>
      <c r="C78" s="21"/>
      <c r="D78" s="16" t="s">
        <v>35</v>
      </c>
      <c r="E78" s="17" t="s">
        <v>53</v>
      </c>
      <c r="F78" s="18">
        <v>50</v>
      </c>
      <c r="G78" s="18">
        <v>1.85</v>
      </c>
      <c r="H78" s="18">
        <v>0.95</v>
      </c>
      <c r="I78" s="18">
        <v>20.5</v>
      </c>
      <c r="J78" s="18">
        <v>103</v>
      </c>
      <c r="K78" s="18"/>
      <c r="L78" s="18">
        <v>3.4</v>
      </c>
    </row>
    <row r="79" spans="1:12" ht="15">
      <c r="A79" s="19"/>
      <c r="B79" s="20"/>
      <c r="C79" s="21"/>
      <c r="D79" s="22" t="s">
        <v>27</v>
      </c>
      <c r="E79" s="17" t="s">
        <v>94</v>
      </c>
      <c r="F79" s="18">
        <v>50</v>
      </c>
      <c r="G79" s="18">
        <v>0.57999999999999996</v>
      </c>
      <c r="H79" s="18">
        <v>2.1</v>
      </c>
      <c r="I79" s="18">
        <v>4</v>
      </c>
      <c r="J79" s="18">
        <v>37</v>
      </c>
      <c r="K79" s="18">
        <v>366</v>
      </c>
      <c r="L79" s="18">
        <v>3.74</v>
      </c>
    </row>
    <row r="80" spans="1:12" ht="15">
      <c r="A80" s="24"/>
      <c r="B80" s="25"/>
      <c r="C80" s="26"/>
      <c r="D80" s="27" t="s">
        <v>38</v>
      </c>
      <c r="E80" s="28"/>
      <c r="F80" s="30">
        <f>SUM(F72:F79)</f>
        <v>1216</v>
      </c>
      <c r="G80" s="30">
        <f>SUM(G72:G79)</f>
        <v>33.32</v>
      </c>
      <c r="H80" s="30">
        <f>SUM(H72:H79)</f>
        <v>30.16</v>
      </c>
      <c r="I80" s="30">
        <f>SUM(I72:I79)</f>
        <v>196.69</v>
      </c>
      <c r="J80" s="30">
        <f>SUM(J72:J79)</f>
        <v>1206</v>
      </c>
      <c r="K80" s="30"/>
      <c r="L80" s="30">
        <v>114.7</v>
      </c>
    </row>
    <row r="81" spans="1:12" ht="15">
      <c r="A81" s="13">
        <f>A63</f>
        <v>1</v>
      </c>
      <c r="B81" s="13">
        <f>B63</f>
        <v>3</v>
      </c>
      <c r="C81" s="15" t="s">
        <v>55</v>
      </c>
      <c r="D81" s="31" t="s">
        <v>56</v>
      </c>
      <c r="E81" s="17" t="s">
        <v>57</v>
      </c>
      <c r="F81" s="18">
        <v>100</v>
      </c>
      <c r="G81" s="18">
        <v>8.1999999999999993</v>
      </c>
      <c r="H81" s="18">
        <v>3.8</v>
      </c>
      <c r="I81" s="18">
        <v>57.3</v>
      </c>
      <c r="J81" s="18">
        <v>301</v>
      </c>
      <c r="K81" s="18"/>
      <c r="L81" s="18">
        <v>20</v>
      </c>
    </row>
    <row r="82" spans="1:12" ht="15">
      <c r="A82" s="19"/>
      <c r="B82" s="20"/>
      <c r="C82" s="21"/>
      <c r="D82" s="31" t="s">
        <v>50</v>
      </c>
      <c r="E82" s="17" t="s">
        <v>95</v>
      </c>
      <c r="F82" s="18" t="s">
        <v>96</v>
      </c>
      <c r="G82" s="18">
        <v>0.13</v>
      </c>
      <c r="H82" s="18">
        <v>0.02</v>
      </c>
      <c r="I82" s="18">
        <v>15.2</v>
      </c>
      <c r="J82" s="18">
        <v>62</v>
      </c>
      <c r="K82" s="18">
        <v>377</v>
      </c>
      <c r="L82" s="18">
        <v>2.61</v>
      </c>
    </row>
    <row r="83" spans="1:12" ht="15">
      <c r="A83" s="24"/>
      <c r="B83" s="25"/>
      <c r="C83" s="26"/>
      <c r="D83" s="27" t="s">
        <v>38</v>
      </c>
      <c r="E83" s="28"/>
      <c r="F83" s="29" t="s">
        <v>97</v>
      </c>
      <c r="G83" s="30">
        <f>SUM(G81:G82)</f>
        <v>8.33</v>
      </c>
      <c r="H83" s="30">
        <f>SUM(H81:H82)</f>
        <v>3.82</v>
      </c>
      <c r="I83" s="30">
        <f>SUM(I81:I82)</f>
        <v>72.5</v>
      </c>
      <c r="J83" s="30">
        <f>SUM(J81:J82)</f>
        <v>363</v>
      </c>
      <c r="K83" s="30"/>
      <c r="L83" s="30">
        <v>22.61</v>
      </c>
    </row>
    <row r="84" spans="1:12" ht="15">
      <c r="A84" s="13">
        <f>A63</f>
        <v>1</v>
      </c>
      <c r="B84" s="13">
        <f>B63</f>
        <v>3</v>
      </c>
      <c r="C84" s="15" t="s">
        <v>59</v>
      </c>
      <c r="D84" s="16" t="s">
        <v>24</v>
      </c>
      <c r="E84" s="17" t="s">
        <v>98</v>
      </c>
      <c r="F84" s="18" t="s">
        <v>99</v>
      </c>
      <c r="G84" s="18">
        <v>9.1</v>
      </c>
      <c r="H84" s="18">
        <v>6.9</v>
      </c>
      <c r="I84" s="18">
        <v>11.7</v>
      </c>
      <c r="J84" s="18">
        <v>130</v>
      </c>
      <c r="K84" s="18">
        <v>235</v>
      </c>
      <c r="L84" s="18">
        <v>38.56</v>
      </c>
    </row>
    <row r="85" spans="1:12" ht="15">
      <c r="A85" s="19"/>
      <c r="B85" s="20"/>
      <c r="C85" s="21"/>
      <c r="D85" s="16" t="s">
        <v>62</v>
      </c>
      <c r="E85" s="17" t="s">
        <v>100</v>
      </c>
      <c r="F85" s="18" t="s">
        <v>64</v>
      </c>
      <c r="G85" s="18">
        <v>4.09</v>
      </c>
      <c r="H85" s="18">
        <v>6.4</v>
      </c>
      <c r="I85" s="18">
        <v>27.26</v>
      </c>
      <c r="J85" s="18">
        <v>183</v>
      </c>
      <c r="K85" s="18">
        <v>312</v>
      </c>
      <c r="L85" s="18">
        <v>10.45</v>
      </c>
    </row>
    <row r="86" spans="1:12" ht="15">
      <c r="A86" s="19"/>
      <c r="B86" s="20"/>
      <c r="C86" s="21"/>
      <c r="D86" s="16" t="s">
        <v>50</v>
      </c>
      <c r="E86" s="17" t="s">
        <v>65</v>
      </c>
      <c r="F86" s="18">
        <v>200</v>
      </c>
      <c r="G86" s="18">
        <v>0.68</v>
      </c>
      <c r="H86" s="18">
        <v>0.28000000000000003</v>
      </c>
      <c r="I86" s="18">
        <v>20.76</v>
      </c>
      <c r="J86" s="18">
        <v>88</v>
      </c>
      <c r="K86" s="18">
        <v>388</v>
      </c>
      <c r="L86" s="18">
        <v>25</v>
      </c>
    </row>
    <row r="87" spans="1:12" ht="15">
      <c r="A87" s="19"/>
      <c r="B87" s="20"/>
      <c r="C87" s="21"/>
      <c r="D87" s="16" t="s">
        <v>31</v>
      </c>
      <c r="E87" s="17" t="s">
        <v>32</v>
      </c>
      <c r="F87" s="18">
        <v>70</v>
      </c>
      <c r="G87" s="18">
        <v>4.41</v>
      </c>
      <c r="H87" s="18">
        <v>0.84</v>
      </c>
      <c r="I87" s="18">
        <v>34.58</v>
      </c>
      <c r="J87" s="18">
        <v>165</v>
      </c>
      <c r="K87" s="18"/>
      <c r="L87" s="18">
        <v>1.47</v>
      </c>
    </row>
    <row r="88" spans="1:12" ht="15">
      <c r="A88" s="19"/>
      <c r="B88" s="20"/>
      <c r="C88" s="21"/>
      <c r="D88" s="22" t="s">
        <v>27</v>
      </c>
      <c r="E88" s="17" t="s">
        <v>44</v>
      </c>
      <c r="F88" s="18">
        <v>100</v>
      </c>
      <c r="G88" s="18">
        <v>0.69</v>
      </c>
      <c r="H88" s="18">
        <v>0.34</v>
      </c>
      <c r="I88" s="18">
        <v>5.54</v>
      </c>
      <c r="J88" s="18">
        <v>29</v>
      </c>
      <c r="K88" s="18">
        <v>71</v>
      </c>
      <c r="L88" s="18">
        <v>21.04</v>
      </c>
    </row>
    <row r="89" spans="1:12" ht="15">
      <c r="A89" s="19"/>
      <c r="B89" s="20"/>
      <c r="C89" s="21"/>
      <c r="D89" s="22" t="s">
        <v>35</v>
      </c>
      <c r="E89" s="17" t="s">
        <v>53</v>
      </c>
      <c r="F89" s="18">
        <v>50</v>
      </c>
      <c r="G89" s="18">
        <v>1.85</v>
      </c>
      <c r="H89" s="18">
        <v>0.95</v>
      </c>
      <c r="I89" s="18">
        <v>20.5</v>
      </c>
      <c r="J89" s="18">
        <v>103</v>
      </c>
      <c r="K89" s="18"/>
      <c r="L89" s="18">
        <v>3.4</v>
      </c>
    </row>
    <row r="90" spans="1:12" ht="15">
      <c r="A90" s="24"/>
      <c r="B90" s="25"/>
      <c r="C90" s="26"/>
      <c r="D90" s="27" t="s">
        <v>38</v>
      </c>
      <c r="E90" s="28"/>
      <c r="F90" s="29" t="s">
        <v>67</v>
      </c>
      <c r="G90" s="30">
        <f>SUM(G84:G89)</f>
        <v>20.820000000000004</v>
      </c>
      <c r="H90" s="30">
        <f>SUM(H84:H89)</f>
        <v>15.709999999999999</v>
      </c>
      <c r="I90" s="30">
        <f>SUM(I84:I89)</f>
        <v>120.34</v>
      </c>
      <c r="J90" s="30">
        <f>SUM(J84:J89)</f>
        <v>698</v>
      </c>
      <c r="K90" s="30"/>
      <c r="L90" s="30">
        <v>99.92</v>
      </c>
    </row>
    <row r="91" spans="1:12" ht="15">
      <c r="A91" s="13">
        <f>A63</f>
        <v>1</v>
      </c>
      <c r="B91" s="13">
        <f>B63</f>
        <v>3</v>
      </c>
      <c r="C91" s="15" t="s">
        <v>68</v>
      </c>
      <c r="D91" s="31" t="s">
        <v>69</v>
      </c>
      <c r="E91" s="17" t="s">
        <v>101</v>
      </c>
      <c r="F91" s="18">
        <v>200</v>
      </c>
      <c r="G91" s="18">
        <v>10</v>
      </c>
      <c r="H91" s="18">
        <v>6.4</v>
      </c>
      <c r="I91" s="18">
        <v>7</v>
      </c>
      <c r="J91" s="18">
        <v>136</v>
      </c>
      <c r="K91" s="18"/>
      <c r="L91" s="18">
        <v>58.72</v>
      </c>
    </row>
    <row r="92" spans="1:12" ht="15">
      <c r="A92" s="24"/>
      <c r="B92" s="25"/>
      <c r="C92" s="26"/>
      <c r="D92" s="32" t="s">
        <v>38</v>
      </c>
      <c r="E92" s="28"/>
      <c r="F92" s="30">
        <f>SUM(F91:F91)</f>
        <v>200</v>
      </c>
      <c r="G92" s="30">
        <f>SUM(G91:G91)</f>
        <v>10</v>
      </c>
      <c r="H92" s="30">
        <f>SUM(H91:H91)</f>
        <v>6.4</v>
      </c>
      <c r="I92" s="30">
        <f>SUM(I91:I91)</f>
        <v>7</v>
      </c>
      <c r="J92" s="30">
        <f>SUM(J91:J91)</f>
        <v>136</v>
      </c>
      <c r="K92" s="30"/>
      <c r="L92" s="30">
        <v>58.72</v>
      </c>
    </row>
    <row r="93" spans="1:12" ht="15.75" customHeight="1">
      <c r="A93" s="33">
        <f>A63</f>
        <v>1</v>
      </c>
      <c r="B93" s="33">
        <f>B63</f>
        <v>3</v>
      </c>
      <c r="C93" s="42" t="s">
        <v>71</v>
      </c>
      <c r="D93" s="42"/>
      <c r="E93" s="34"/>
      <c r="F93" s="35">
        <f>F69+F71+F80+F83+F90+F92</f>
        <v>3373</v>
      </c>
      <c r="G93" s="35">
        <f>G69+G71+G80+G83+G90+G92</f>
        <v>96.15</v>
      </c>
      <c r="H93" s="35">
        <f>H69+H71+H80+H83+H90+H92</f>
        <v>84.940000000000012</v>
      </c>
      <c r="I93" s="35">
        <f>I69+I71+I80+I83+I90+I92</f>
        <v>566.51</v>
      </c>
      <c r="J93" s="35">
        <f>J69+J71+J80+J83+J90+J92</f>
        <v>3505</v>
      </c>
      <c r="K93" s="35"/>
      <c r="L93" s="35">
        <f>L69+L71+L80+L83+L90+L92</f>
        <v>390.24</v>
      </c>
    </row>
    <row r="94" spans="1:12" ht="15">
      <c r="A94" s="13">
        <v>1</v>
      </c>
      <c r="B94" s="14">
        <v>4</v>
      </c>
      <c r="C94" s="15" t="s">
        <v>23</v>
      </c>
      <c r="D94" s="16" t="s">
        <v>24</v>
      </c>
      <c r="E94" s="17" t="s">
        <v>102</v>
      </c>
      <c r="F94" s="18">
        <v>250</v>
      </c>
      <c r="G94" s="18">
        <v>5.47</v>
      </c>
      <c r="H94" s="18">
        <v>4.75</v>
      </c>
      <c r="I94" s="18">
        <v>17.96</v>
      </c>
      <c r="J94" s="18">
        <v>150</v>
      </c>
      <c r="K94" s="18">
        <v>120</v>
      </c>
      <c r="L94" s="18">
        <v>16.559999999999999</v>
      </c>
    </row>
    <row r="95" spans="1:12" ht="15">
      <c r="A95" s="19"/>
      <c r="B95" s="20"/>
      <c r="C95" s="21"/>
      <c r="D95" s="22" t="s">
        <v>27</v>
      </c>
      <c r="E95" s="17" t="s">
        <v>33</v>
      </c>
      <c r="F95" s="23" t="s">
        <v>34</v>
      </c>
      <c r="G95" s="18">
        <v>2.62</v>
      </c>
      <c r="H95" s="18">
        <v>8.2799999999999994</v>
      </c>
      <c r="I95" s="18">
        <v>14.89</v>
      </c>
      <c r="J95" s="18">
        <v>136</v>
      </c>
      <c r="K95" s="18">
        <v>1</v>
      </c>
      <c r="L95" s="18">
        <v>8.6</v>
      </c>
    </row>
    <row r="96" spans="1:12" ht="15">
      <c r="A96" s="19"/>
      <c r="B96" s="20"/>
      <c r="C96" s="21"/>
      <c r="D96" s="16" t="s">
        <v>29</v>
      </c>
      <c r="E96" s="17" t="s">
        <v>30</v>
      </c>
      <c r="F96" s="18">
        <v>200</v>
      </c>
      <c r="G96" s="18">
        <v>2.94</v>
      </c>
      <c r="H96" s="18">
        <v>1.9</v>
      </c>
      <c r="I96" s="18">
        <v>20.9</v>
      </c>
      <c r="J96" s="18">
        <v>212</v>
      </c>
      <c r="K96" s="18">
        <v>379</v>
      </c>
      <c r="L96" s="18">
        <v>9.66</v>
      </c>
    </row>
    <row r="97" spans="1:12" ht="15">
      <c r="A97" s="19"/>
      <c r="B97" s="20"/>
      <c r="C97" s="21"/>
      <c r="D97" s="16" t="s">
        <v>31</v>
      </c>
      <c r="E97" s="17" t="s">
        <v>32</v>
      </c>
      <c r="F97" s="18">
        <v>50</v>
      </c>
      <c r="G97" s="18">
        <v>3.15</v>
      </c>
      <c r="H97" s="18">
        <v>0.6</v>
      </c>
      <c r="I97" s="18">
        <v>24.7</v>
      </c>
      <c r="J97" s="18">
        <v>118</v>
      </c>
      <c r="K97" s="18"/>
      <c r="L97" s="18">
        <v>3.33</v>
      </c>
    </row>
    <row r="98" spans="1:12" ht="15">
      <c r="A98" s="19"/>
      <c r="B98" s="20"/>
      <c r="C98" s="21"/>
      <c r="D98" s="22" t="s">
        <v>35</v>
      </c>
      <c r="E98" s="17" t="s">
        <v>53</v>
      </c>
      <c r="F98" s="18">
        <v>50</v>
      </c>
      <c r="G98" s="18">
        <v>1.85</v>
      </c>
      <c r="H98" s="18">
        <v>0.95</v>
      </c>
      <c r="I98" s="18">
        <v>20.5</v>
      </c>
      <c r="J98" s="18">
        <v>103</v>
      </c>
      <c r="K98" s="18"/>
      <c r="L98" s="18">
        <v>3.4</v>
      </c>
    </row>
    <row r="99" spans="1:12" ht="15">
      <c r="A99" s="19"/>
      <c r="B99" s="20"/>
      <c r="C99" s="21"/>
      <c r="D99" s="22" t="s">
        <v>27</v>
      </c>
      <c r="E99" s="17" t="s">
        <v>37</v>
      </c>
      <c r="F99" s="18">
        <v>30</v>
      </c>
      <c r="G99" s="18">
        <v>7.38</v>
      </c>
      <c r="H99" s="18">
        <v>9.48</v>
      </c>
      <c r="I99" s="18"/>
      <c r="J99" s="18">
        <v>115</v>
      </c>
      <c r="K99" s="18">
        <v>15</v>
      </c>
      <c r="L99" s="18">
        <v>20.16</v>
      </c>
    </row>
    <row r="100" spans="1:12" ht="15">
      <c r="A100" s="24"/>
      <c r="B100" s="25"/>
      <c r="C100" s="26"/>
      <c r="D100" s="27" t="s">
        <v>38</v>
      </c>
      <c r="E100" s="28"/>
      <c r="F100" s="29" t="s">
        <v>103</v>
      </c>
      <c r="G100" s="30">
        <f>SUM(G94:G99)</f>
        <v>23.41</v>
      </c>
      <c r="H100" s="30">
        <f>SUM(H94:H99)</f>
        <v>25.96</v>
      </c>
      <c r="I100" s="30">
        <f>SUM(I94:I99)</f>
        <v>98.95</v>
      </c>
      <c r="J100" s="30">
        <f>SUM(J94:J99)</f>
        <v>834</v>
      </c>
      <c r="K100" s="30"/>
      <c r="L100" s="30">
        <f>SUM(L94:L99)</f>
        <v>61.709999999999994</v>
      </c>
    </row>
    <row r="101" spans="1:12" ht="15">
      <c r="A101" s="13">
        <f>A94</f>
        <v>1</v>
      </c>
      <c r="B101" s="13">
        <f>B94</f>
        <v>4</v>
      </c>
      <c r="C101" s="15" t="s">
        <v>40</v>
      </c>
      <c r="D101" s="31" t="s">
        <v>41</v>
      </c>
      <c r="E101" s="17" t="s">
        <v>42</v>
      </c>
      <c r="F101" s="18">
        <v>300</v>
      </c>
      <c r="G101" s="18">
        <v>1.2</v>
      </c>
      <c r="H101" s="18">
        <v>1.2</v>
      </c>
      <c r="I101" s="18">
        <v>29.4</v>
      </c>
      <c r="J101" s="18">
        <v>141</v>
      </c>
      <c r="K101" s="18">
        <v>338</v>
      </c>
      <c r="L101" s="18">
        <v>16.5</v>
      </c>
    </row>
    <row r="102" spans="1:12" ht="15">
      <c r="A102" s="24"/>
      <c r="B102" s="25"/>
      <c r="C102" s="26"/>
      <c r="D102" s="27" t="s">
        <v>38</v>
      </c>
      <c r="E102" s="28"/>
      <c r="F102" s="30">
        <f>SUM(F101:F101)</f>
        <v>300</v>
      </c>
      <c r="G102" s="30">
        <f>SUM(G101:G101)</f>
        <v>1.2</v>
      </c>
      <c r="H102" s="30">
        <f>SUM(H101:H101)</f>
        <v>1.2</v>
      </c>
      <c r="I102" s="30">
        <f>SUM(I101:I101)</f>
        <v>29.4</v>
      </c>
      <c r="J102" s="30">
        <f>SUM(J101:J101)</f>
        <v>141</v>
      </c>
      <c r="K102" s="30"/>
      <c r="L102" s="30">
        <v>16.5</v>
      </c>
    </row>
    <row r="103" spans="1:12" ht="15">
      <c r="A103" s="13">
        <f>A94</f>
        <v>1</v>
      </c>
      <c r="B103" s="13">
        <f>B94</f>
        <v>4</v>
      </c>
      <c r="C103" s="15" t="s">
        <v>43</v>
      </c>
      <c r="D103" s="16" t="s">
        <v>27</v>
      </c>
      <c r="E103" s="17" t="s">
        <v>66</v>
      </c>
      <c r="F103" s="18">
        <v>100</v>
      </c>
      <c r="G103" s="18">
        <v>0.54</v>
      </c>
      <c r="H103" s="18">
        <v>0.27</v>
      </c>
      <c r="I103" s="18">
        <v>4.38</v>
      </c>
      <c r="J103" s="18">
        <v>22</v>
      </c>
      <c r="K103" s="18">
        <v>71</v>
      </c>
      <c r="L103" s="18">
        <v>23.57</v>
      </c>
    </row>
    <row r="104" spans="1:12" ht="15">
      <c r="A104" s="19"/>
      <c r="B104" s="20"/>
      <c r="C104" s="21"/>
      <c r="D104" s="16" t="s">
        <v>45</v>
      </c>
      <c r="E104" s="17" t="s">
        <v>46</v>
      </c>
      <c r="F104" s="18">
        <v>300</v>
      </c>
      <c r="G104" s="18">
        <v>6.59</v>
      </c>
      <c r="H104" s="18">
        <v>6.32</v>
      </c>
      <c r="I104" s="18">
        <v>19.84</v>
      </c>
      <c r="J104" s="18">
        <v>180</v>
      </c>
      <c r="K104" s="18">
        <v>102</v>
      </c>
      <c r="L104" s="18">
        <v>9.0500000000000007</v>
      </c>
    </row>
    <row r="105" spans="1:12" ht="15">
      <c r="A105" s="19"/>
      <c r="B105" s="20"/>
      <c r="C105" s="21"/>
      <c r="D105" s="16" t="s">
        <v>47</v>
      </c>
      <c r="E105" s="17" t="s">
        <v>104</v>
      </c>
      <c r="F105" s="18" t="s">
        <v>105</v>
      </c>
      <c r="G105" s="18">
        <v>10.64</v>
      </c>
      <c r="H105" s="18">
        <v>16.79</v>
      </c>
      <c r="I105" s="18">
        <v>2.89</v>
      </c>
      <c r="J105" s="18">
        <v>221</v>
      </c>
      <c r="K105" s="18">
        <v>260</v>
      </c>
      <c r="L105" s="18">
        <v>65.459999999999994</v>
      </c>
    </row>
    <row r="106" spans="1:12" ht="15">
      <c r="A106" s="19"/>
      <c r="B106" s="20"/>
      <c r="C106" s="21"/>
      <c r="D106" s="16" t="s">
        <v>62</v>
      </c>
      <c r="E106" s="17" t="s">
        <v>106</v>
      </c>
      <c r="F106" s="18">
        <v>100</v>
      </c>
      <c r="G106" s="18">
        <v>5.63</v>
      </c>
      <c r="H106" s="18">
        <v>6.34</v>
      </c>
      <c r="I106" s="18">
        <v>27.62</v>
      </c>
      <c r="J106" s="18">
        <v>190</v>
      </c>
      <c r="K106" s="18">
        <v>302</v>
      </c>
      <c r="L106" s="18">
        <v>6</v>
      </c>
    </row>
    <row r="107" spans="1:12" ht="15">
      <c r="A107" s="19"/>
      <c r="B107" s="20"/>
      <c r="C107" s="21"/>
      <c r="D107" s="16" t="s">
        <v>50</v>
      </c>
      <c r="E107" s="17" t="s">
        <v>51</v>
      </c>
      <c r="F107" s="18">
        <v>200</v>
      </c>
      <c r="G107" s="18">
        <v>0.6</v>
      </c>
      <c r="H107" s="18">
        <v>0.09</v>
      </c>
      <c r="I107" s="18">
        <v>32</v>
      </c>
      <c r="J107" s="18">
        <v>132</v>
      </c>
      <c r="K107" s="18">
        <v>349</v>
      </c>
      <c r="L107" s="18">
        <v>3.9</v>
      </c>
    </row>
    <row r="108" spans="1:12" ht="15">
      <c r="A108" s="19"/>
      <c r="B108" s="20"/>
      <c r="C108" s="21"/>
      <c r="D108" s="16" t="s">
        <v>52</v>
      </c>
      <c r="E108" s="17" t="s">
        <v>32</v>
      </c>
      <c r="F108" s="18">
        <v>100</v>
      </c>
      <c r="G108" s="18">
        <v>6.3</v>
      </c>
      <c r="H108" s="18">
        <v>1.2</v>
      </c>
      <c r="I108" s="18">
        <v>49.4</v>
      </c>
      <c r="J108" s="18">
        <v>236</v>
      </c>
      <c r="K108" s="18"/>
      <c r="L108" s="18">
        <v>6.66</v>
      </c>
    </row>
    <row r="109" spans="1:12" ht="15">
      <c r="A109" s="19"/>
      <c r="B109" s="20"/>
      <c r="C109" s="21"/>
      <c r="D109" s="16" t="s">
        <v>35</v>
      </c>
      <c r="E109" s="17" t="s">
        <v>53</v>
      </c>
      <c r="F109" s="18">
        <v>50</v>
      </c>
      <c r="G109" s="18">
        <v>1.85</v>
      </c>
      <c r="H109" s="18">
        <v>0.95</v>
      </c>
      <c r="I109" s="18">
        <v>20.5</v>
      </c>
      <c r="J109" s="18">
        <v>103</v>
      </c>
      <c r="K109" s="18"/>
      <c r="L109" s="18">
        <v>3.4</v>
      </c>
    </row>
    <row r="110" spans="1:12" ht="15">
      <c r="A110" s="24"/>
      <c r="B110" s="25"/>
      <c r="C110" s="26"/>
      <c r="D110" s="27" t="s">
        <v>38</v>
      </c>
      <c r="E110" s="28"/>
      <c r="F110" s="29" t="s">
        <v>107</v>
      </c>
      <c r="G110" s="30">
        <f>SUM(G103:G109)</f>
        <v>32.15</v>
      </c>
      <c r="H110" s="30">
        <f>SUM(H103:H109)</f>
        <v>31.959999999999997</v>
      </c>
      <c r="I110" s="30">
        <f>SUM(I103:I109)</f>
        <v>156.63</v>
      </c>
      <c r="J110" s="30">
        <f>SUM(J103:J109)</f>
        <v>1084</v>
      </c>
      <c r="K110" s="30"/>
      <c r="L110" s="30">
        <v>118.03</v>
      </c>
    </row>
    <row r="111" spans="1:12" ht="15">
      <c r="A111" s="13">
        <f>A94</f>
        <v>1</v>
      </c>
      <c r="B111" s="13">
        <f>B94</f>
        <v>4</v>
      </c>
      <c r="C111" s="15" t="s">
        <v>55</v>
      </c>
      <c r="D111" s="31" t="s">
        <v>56</v>
      </c>
      <c r="E111" s="17" t="s">
        <v>108</v>
      </c>
      <c r="F111" s="18">
        <v>80</v>
      </c>
      <c r="G111" s="18">
        <v>4.8600000000000003</v>
      </c>
      <c r="H111" s="18">
        <v>2.27</v>
      </c>
      <c r="I111" s="18">
        <v>29.12</v>
      </c>
      <c r="J111" s="18">
        <v>157</v>
      </c>
      <c r="K111" s="18"/>
      <c r="L111" s="18">
        <v>8.4499999999999993</v>
      </c>
    </row>
    <row r="112" spans="1:12" ht="15">
      <c r="A112" s="19"/>
      <c r="B112" s="20"/>
      <c r="C112" s="21"/>
      <c r="D112" s="31" t="s">
        <v>50</v>
      </c>
      <c r="E112" s="17" t="s">
        <v>109</v>
      </c>
      <c r="F112" s="18" t="s">
        <v>110</v>
      </c>
      <c r="G112" s="18">
        <v>7.0000000000000007E-2</v>
      </c>
      <c r="H112" s="18">
        <v>0.02</v>
      </c>
      <c r="I112" s="18">
        <v>15</v>
      </c>
      <c r="J112" s="18">
        <v>60</v>
      </c>
      <c r="K112" s="18">
        <v>376</v>
      </c>
      <c r="L112" s="18">
        <v>2.86</v>
      </c>
    </row>
    <row r="113" spans="1:12" ht="15">
      <c r="A113" s="24"/>
      <c r="B113" s="25"/>
      <c r="C113" s="26"/>
      <c r="D113" s="27" t="s">
        <v>38</v>
      </c>
      <c r="E113" s="28"/>
      <c r="F113" s="29" t="s">
        <v>111</v>
      </c>
      <c r="G113" s="30">
        <f>SUM(G111:G112)</f>
        <v>4.9300000000000006</v>
      </c>
      <c r="H113" s="30">
        <f>SUM(H111:H112)</f>
        <v>2.29</v>
      </c>
      <c r="I113" s="30">
        <f>SUM(I111:I112)</f>
        <v>44.120000000000005</v>
      </c>
      <c r="J113" s="30">
        <f>SUM(J111:J112)</f>
        <v>217</v>
      </c>
      <c r="K113" s="30"/>
      <c r="L113" s="30">
        <v>11.31</v>
      </c>
    </row>
    <row r="114" spans="1:12" ht="15">
      <c r="A114" s="13">
        <f>A94</f>
        <v>1</v>
      </c>
      <c r="B114" s="13">
        <f>B94</f>
        <v>4</v>
      </c>
      <c r="C114" s="15" t="s">
        <v>59</v>
      </c>
      <c r="D114" s="16" t="s">
        <v>24</v>
      </c>
      <c r="E114" s="17" t="s">
        <v>112</v>
      </c>
      <c r="F114" s="18" t="s">
        <v>83</v>
      </c>
      <c r="G114" s="18">
        <v>25.89</v>
      </c>
      <c r="H114" s="18">
        <v>20.260000000000002</v>
      </c>
      <c r="I114" s="18">
        <v>66.31</v>
      </c>
      <c r="J114" s="18">
        <v>551</v>
      </c>
      <c r="K114" s="18">
        <v>222</v>
      </c>
      <c r="L114" s="18">
        <v>99.56</v>
      </c>
    </row>
    <row r="115" spans="1:12" ht="15">
      <c r="A115" s="19"/>
      <c r="B115" s="20"/>
      <c r="C115" s="21"/>
      <c r="D115" s="16" t="s">
        <v>50</v>
      </c>
      <c r="E115" s="17" t="s">
        <v>65</v>
      </c>
      <c r="F115" s="18">
        <v>200</v>
      </c>
      <c r="G115" s="18">
        <v>0.68</v>
      </c>
      <c r="H115" s="18">
        <v>0.28000000000000003</v>
      </c>
      <c r="I115" s="18">
        <v>20.76</v>
      </c>
      <c r="J115" s="18">
        <v>88</v>
      </c>
      <c r="K115" s="18">
        <v>388</v>
      </c>
      <c r="L115" s="18">
        <v>25</v>
      </c>
    </row>
    <row r="116" spans="1:12" ht="15">
      <c r="A116" s="19"/>
      <c r="B116" s="20"/>
      <c r="C116" s="21"/>
      <c r="D116" s="16" t="s">
        <v>31</v>
      </c>
      <c r="E116" s="17" t="s">
        <v>32</v>
      </c>
      <c r="F116" s="18">
        <v>70</v>
      </c>
      <c r="G116" s="18">
        <v>4.41</v>
      </c>
      <c r="H116" s="18">
        <v>0.84</v>
      </c>
      <c r="I116" s="18">
        <v>34.58</v>
      </c>
      <c r="J116" s="18">
        <v>165</v>
      </c>
      <c r="K116" s="18"/>
      <c r="L116" s="18">
        <v>4.66</v>
      </c>
    </row>
    <row r="117" spans="1:12" ht="15">
      <c r="A117" s="19"/>
      <c r="B117" s="20"/>
      <c r="C117" s="21"/>
      <c r="D117" s="22" t="s">
        <v>27</v>
      </c>
      <c r="E117" s="17" t="s">
        <v>113</v>
      </c>
      <c r="F117" s="18">
        <v>40</v>
      </c>
      <c r="G117" s="18">
        <v>5.08</v>
      </c>
      <c r="H117" s="18">
        <v>4.5999999999999996</v>
      </c>
      <c r="I117" s="18">
        <v>0.28000000000000003</v>
      </c>
      <c r="J117" s="18">
        <v>78</v>
      </c>
      <c r="K117" s="18">
        <v>209</v>
      </c>
      <c r="L117" s="18">
        <v>0.26</v>
      </c>
    </row>
    <row r="118" spans="1:12" ht="15">
      <c r="A118" s="24"/>
      <c r="B118" s="25"/>
      <c r="C118" s="26"/>
      <c r="D118" s="27" t="s">
        <v>38</v>
      </c>
      <c r="E118" s="28"/>
      <c r="F118" s="29" t="s">
        <v>114</v>
      </c>
      <c r="G118" s="30">
        <f>SUM(G114:G117)</f>
        <v>36.06</v>
      </c>
      <c r="H118" s="30">
        <f>SUM(H114:H117)</f>
        <v>25.980000000000004</v>
      </c>
      <c r="I118" s="30">
        <f>SUM(I114:I117)</f>
        <v>121.93</v>
      </c>
      <c r="J118" s="30">
        <f>SUM(J114:J117)</f>
        <v>882</v>
      </c>
      <c r="K118" s="30"/>
      <c r="L118" s="30">
        <v>132.88</v>
      </c>
    </row>
    <row r="119" spans="1:12" ht="15">
      <c r="A119" s="13">
        <f>A94</f>
        <v>1</v>
      </c>
      <c r="B119" s="13">
        <f>B94</f>
        <v>4</v>
      </c>
      <c r="C119" s="15" t="s">
        <v>68</v>
      </c>
      <c r="D119" s="31" t="s">
        <v>69</v>
      </c>
      <c r="E119" s="17" t="s">
        <v>70</v>
      </c>
      <c r="F119" s="18">
        <v>200</v>
      </c>
      <c r="G119" s="18">
        <v>5.8</v>
      </c>
      <c r="H119" s="18">
        <v>5</v>
      </c>
      <c r="I119" s="18">
        <v>8.1999999999999993</v>
      </c>
      <c r="J119" s="18">
        <v>100</v>
      </c>
      <c r="K119" s="18">
        <v>386</v>
      </c>
      <c r="L119" s="18">
        <v>12.73</v>
      </c>
    </row>
    <row r="120" spans="1:12" ht="15">
      <c r="A120" s="24"/>
      <c r="B120" s="25"/>
      <c r="C120" s="26"/>
      <c r="D120" s="32" t="s">
        <v>38</v>
      </c>
      <c r="E120" s="28"/>
      <c r="F120" s="30">
        <f>SUM(F119:F119)</f>
        <v>200</v>
      </c>
      <c r="G120" s="30">
        <f>SUM(G119:G119)</f>
        <v>5.8</v>
      </c>
      <c r="H120" s="30">
        <f>SUM(H119:H119)</f>
        <v>5</v>
      </c>
      <c r="I120" s="30">
        <f>SUM(I119:I119)</f>
        <v>8.1999999999999993</v>
      </c>
      <c r="J120" s="30">
        <f>SUM(J119:J119)</f>
        <v>100</v>
      </c>
      <c r="K120" s="30"/>
      <c r="L120" s="30">
        <v>12.73</v>
      </c>
    </row>
    <row r="121" spans="1:12" ht="15.75" customHeight="1">
      <c r="A121" s="33">
        <f>A94</f>
        <v>1</v>
      </c>
      <c r="B121" s="33">
        <f>B94</f>
        <v>4</v>
      </c>
      <c r="C121" s="42" t="s">
        <v>71</v>
      </c>
      <c r="D121" s="42"/>
      <c r="E121" s="34"/>
      <c r="F121" s="35">
        <f>F100+F102+F110+F113+F118+F120</f>
        <v>2925</v>
      </c>
      <c r="G121" s="35">
        <f>G100+G102+G110+G113+G118+G120</f>
        <v>103.55</v>
      </c>
      <c r="H121" s="35">
        <f>H100+H102+H110+H113+H118+H120</f>
        <v>92.39</v>
      </c>
      <c r="I121" s="35">
        <f>I100+I102+I110+I113+I118+I120</f>
        <v>459.23</v>
      </c>
      <c r="J121" s="35">
        <f>J100+J102+J110+J113+J118+J120</f>
        <v>3258</v>
      </c>
      <c r="K121" s="35"/>
      <c r="L121" s="35">
        <f>L100+L102+L110+L113+L118+L120</f>
        <v>353.16</v>
      </c>
    </row>
    <row r="122" spans="1:12" ht="15">
      <c r="A122" s="13">
        <v>1</v>
      </c>
      <c r="B122" s="14">
        <v>5</v>
      </c>
      <c r="C122" s="15" t="s">
        <v>23</v>
      </c>
      <c r="D122" s="16" t="s">
        <v>24</v>
      </c>
      <c r="E122" s="17" t="s">
        <v>115</v>
      </c>
      <c r="F122" s="18" t="s">
        <v>99</v>
      </c>
      <c r="G122" s="18">
        <v>10.09</v>
      </c>
      <c r="H122" s="18">
        <v>28.27</v>
      </c>
      <c r="I122" s="18">
        <v>0.45</v>
      </c>
      <c r="J122" s="18">
        <v>298</v>
      </c>
      <c r="K122" s="18">
        <v>243</v>
      </c>
      <c r="L122" s="18">
        <v>40.770000000000003</v>
      </c>
    </row>
    <row r="123" spans="1:12" ht="15">
      <c r="A123" s="19"/>
      <c r="B123" s="20"/>
      <c r="C123" s="21"/>
      <c r="D123" s="22" t="s">
        <v>62</v>
      </c>
      <c r="E123" s="17" t="s">
        <v>116</v>
      </c>
      <c r="F123" s="18">
        <v>200</v>
      </c>
      <c r="G123" s="18">
        <v>11.06</v>
      </c>
      <c r="H123" s="18">
        <v>11.94</v>
      </c>
      <c r="I123" s="18">
        <v>49.83</v>
      </c>
      <c r="J123" s="18">
        <v>350</v>
      </c>
      <c r="K123" s="18">
        <v>171</v>
      </c>
      <c r="L123" s="18">
        <v>13.68</v>
      </c>
    </row>
    <row r="124" spans="1:12" ht="15">
      <c r="A124" s="19"/>
      <c r="B124" s="20"/>
      <c r="C124" s="21"/>
      <c r="D124" s="16" t="s">
        <v>29</v>
      </c>
      <c r="E124" s="17" t="s">
        <v>30</v>
      </c>
      <c r="F124" s="18">
        <v>200</v>
      </c>
      <c r="G124" s="18">
        <v>2.94</v>
      </c>
      <c r="H124" s="18">
        <v>1.9</v>
      </c>
      <c r="I124" s="18">
        <v>20.9</v>
      </c>
      <c r="J124" s="18">
        <v>212</v>
      </c>
      <c r="K124" s="18">
        <v>379</v>
      </c>
      <c r="L124" s="18">
        <v>9.4499999999999993</v>
      </c>
    </row>
    <row r="125" spans="1:12" ht="15">
      <c r="A125" s="19"/>
      <c r="B125" s="20"/>
      <c r="C125" s="21"/>
      <c r="D125" s="16" t="s">
        <v>31</v>
      </c>
      <c r="E125" s="17" t="s">
        <v>32</v>
      </c>
      <c r="F125" s="18">
        <v>50</v>
      </c>
      <c r="G125" s="18">
        <v>3.15</v>
      </c>
      <c r="H125" s="18">
        <v>0.6</v>
      </c>
      <c r="I125" s="18">
        <v>24.7</v>
      </c>
      <c r="J125" s="18">
        <v>118</v>
      </c>
      <c r="K125" s="18"/>
      <c r="L125" s="18">
        <v>3.33</v>
      </c>
    </row>
    <row r="126" spans="1:12" ht="15">
      <c r="A126" s="19"/>
      <c r="B126" s="20"/>
      <c r="C126" s="21"/>
      <c r="D126" s="16" t="s">
        <v>27</v>
      </c>
      <c r="E126" s="17" t="s">
        <v>33</v>
      </c>
      <c r="F126" s="23" t="s">
        <v>34</v>
      </c>
      <c r="G126" s="18">
        <v>2.62</v>
      </c>
      <c r="H126" s="18">
        <v>8.2799999999999994</v>
      </c>
      <c r="I126" s="18">
        <v>14.89</v>
      </c>
      <c r="J126" s="18">
        <v>136</v>
      </c>
      <c r="K126" s="18">
        <v>1</v>
      </c>
      <c r="L126" s="18">
        <v>8.6</v>
      </c>
    </row>
    <row r="127" spans="1:12" ht="15">
      <c r="A127" s="19"/>
      <c r="B127" s="20"/>
      <c r="C127" s="21"/>
      <c r="D127" s="22" t="s">
        <v>35</v>
      </c>
      <c r="E127" s="17" t="s">
        <v>53</v>
      </c>
      <c r="F127" s="18">
        <v>50</v>
      </c>
      <c r="G127" s="18">
        <v>1.85</v>
      </c>
      <c r="H127" s="18">
        <v>0.95</v>
      </c>
      <c r="I127" s="18">
        <v>20.5</v>
      </c>
      <c r="J127" s="18">
        <v>103</v>
      </c>
      <c r="K127" s="18"/>
      <c r="L127" s="18">
        <v>3.4</v>
      </c>
    </row>
    <row r="128" spans="1:12" ht="15">
      <c r="A128" s="19"/>
      <c r="B128" s="20"/>
      <c r="C128" s="21"/>
      <c r="D128" s="22" t="s">
        <v>27</v>
      </c>
      <c r="E128" s="17" t="s">
        <v>66</v>
      </c>
      <c r="F128" s="18" t="s">
        <v>99</v>
      </c>
      <c r="G128" s="18">
        <v>0.54</v>
      </c>
      <c r="H128" s="18">
        <v>0.27</v>
      </c>
      <c r="I128" s="18">
        <v>4.38</v>
      </c>
      <c r="J128" s="18">
        <v>22</v>
      </c>
      <c r="K128" s="18">
        <v>71</v>
      </c>
      <c r="L128" s="18">
        <v>23.57</v>
      </c>
    </row>
    <row r="129" spans="1:12" ht="15">
      <c r="A129" s="24"/>
      <c r="B129" s="25"/>
      <c r="C129" s="26"/>
      <c r="D129" s="27" t="s">
        <v>38</v>
      </c>
      <c r="E129" s="28"/>
      <c r="F129" s="29" t="s">
        <v>117</v>
      </c>
      <c r="G129" s="30">
        <f>SUM(G122:G128)</f>
        <v>32.25</v>
      </c>
      <c r="H129" s="30">
        <f>SUM(H122:H128)</f>
        <v>52.210000000000008</v>
      </c>
      <c r="I129" s="30">
        <f>SUM(I122:I128)</f>
        <v>135.65</v>
      </c>
      <c r="J129" s="30">
        <f>SUM(J122:J128)</f>
        <v>1239</v>
      </c>
      <c r="K129" s="30"/>
      <c r="L129" s="30">
        <f>SUM(L122:L128)</f>
        <v>102.80000000000001</v>
      </c>
    </row>
    <row r="130" spans="1:12" ht="15">
      <c r="A130" s="13">
        <f>A122</f>
        <v>1</v>
      </c>
      <c r="B130" s="13">
        <f>B122</f>
        <v>5</v>
      </c>
      <c r="C130" s="15" t="s">
        <v>40</v>
      </c>
      <c r="D130" s="31" t="s">
        <v>41</v>
      </c>
      <c r="E130" s="17" t="s">
        <v>75</v>
      </c>
      <c r="F130" s="18">
        <v>300</v>
      </c>
      <c r="G130" s="18">
        <v>1.2</v>
      </c>
      <c r="H130" s="18">
        <v>1.2</v>
      </c>
      <c r="I130" s="18">
        <v>29.4</v>
      </c>
      <c r="J130" s="18">
        <v>141</v>
      </c>
      <c r="K130" s="18">
        <v>338</v>
      </c>
      <c r="L130" s="18">
        <v>36</v>
      </c>
    </row>
    <row r="131" spans="1:12" ht="15">
      <c r="A131" s="24"/>
      <c r="B131" s="25"/>
      <c r="C131" s="26"/>
      <c r="D131" s="27" t="s">
        <v>38</v>
      </c>
      <c r="E131" s="28"/>
      <c r="F131" s="30">
        <f>SUM(F130:F130)</f>
        <v>300</v>
      </c>
      <c r="G131" s="30">
        <f>SUM(G130:G130)</f>
        <v>1.2</v>
      </c>
      <c r="H131" s="30">
        <f>SUM(H130:H130)</f>
        <v>1.2</v>
      </c>
      <c r="I131" s="30">
        <f>SUM(I130:I130)</f>
        <v>29.4</v>
      </c>
      <c r="J131" s="30">
        <f>SUM(J130:J130)</f>
        <v>141</v>
      </c>
      <c r="K131" s="30"/>
      <c r="L131" s="30">
        <v>36</v>
      </c>
    </row>
    <row r="132" spans="1:12" ht="15">
      <c r="A132" s="19">
        <v>1</v>
      </c>
      <c r="B132" s="20">
        <v>5</v>
      </c>
      <c r="C132" s="21" t="s">
        <v>43</v>
      </c>
      <c r="D132" s="16" t="s">
        <v>45</v>
      </c>
      <c r="E132" s="17" t="s">
        <v>118</v>
      </c>
      <c r="F132" s="18">
        <v>300</v>
      </c>
      <c r="G132" s="18">
        <v>2.12</v>
      </c>
      <c r="H132" s="18">
        <v>5.94</v>
      </c>
      <c r="I132" s="18">
        <v>9.48</v>
      </c>
      <c r="J132" s="18">
        <v>107</v>
      </c>
      <c r="K132" s="18">
        <v>88</v>
      </c>
      <c r="L132" s="18">
        <v>10.69</v>
      </c>
    </row>
    <row r="133" spans="1:12" ht="15">
      <c r="A133" s="19"/>
      <c r="B133" s="20"/>
      <c r="C133" s="21"/>
      <c r="D133" s="16" t="s">
        <v>47</v>
      </c>
      <c r="E133" s="17" t="s">
        <v>119</v>
      </c>
      <c r="F133" s="18" t="s">
        <v>49</v>
      </c>
      <c r="G133" s="18">
        <v>25.62</v>
      </c>
      <c r="H133" s="18">
        <v>21.3</v>
      </c>
      <c r="I133" s="18">
        <v>30.4</v>
      </c>
      <c r="J133" s="18">
        <v>416</v>
      </c>
      <c r="K133" s="18">
        <v>289</v>
      </c>
      <c r="L133" s="18">
        <v>45.78</v>
      </c>
    </row>
    <row r="134" spans="1:12" ht="15">
      <c r="A134" s="19"/>
      <c r="B134" s="20"/>
      <c r="C134" s="21"/>
      <c r="D134" s="16" t="s">
        <v>62</v>
      </c>
      <c r="E134" s="17" t="s">
        <v>84</v>
      </c>
      <c r="F134" s="18">
        <v>150</v>
      </c>
      <c r="G134" s="18">
        <v>3.02</v>
      </c>
      <c r="H134" s="18">
        <v>0.15</v>
      </c>
      <c r="I134" s="18">
        <v>30.83</v>
      </c>
      <c r="J134" s="18">
        <v>137</v>
      </c>
      <c r="K134" s="18">
        <v>75</v>
      </c>
      <c r="L134" s="18">
        <v>11.79</v>
      </c>
    </row>
    <row r="135" spans="1:12" ht="15">
      <c r="A135" s="19"/>
      <c r="B135" s="20"/>
      <c r="C135" s="21"/>
      <c r="D135" s="16" t="s">
        <v>50</v>
      </c>
      <c r="E135" s="17" t="s">
        <v>51</v>
      </c>
      <c r="F135" s="18">
        <v>200</v>
      </c>
      <c r="G135" s="18">
        <v>0.6</v>
      </c>
      <c r="H135" s="18">
        <v>0.09</v>
      </c>
      <c r="I135" s="18">
        <v>32</v>
      </c>
      <c r="J135" s="18">
        <v>132</v>
      </c>
      <c r="K135" s="18">
        <v>349</v>
      </c>
      <c r="L135" s="18">
        <v>3.9</v>
      </c>
    </row>
    <row r="136" spans="1:12" ht="15">
      <c r="A136" s="19"/>
      <c r="B136" s="20"/>
      <c r="C136" s="21"/>
      <c r="D136" s="16" t="s">
        <v>52</v>
      </c>
      <c r="E136" s="17" t="s">
        <v>32</v>
      </c>
      <c r="F136" s="18">
        <v>100</v>
      </c>
      <c r="G136" s="18">
        <v>6.3</v>
      </c>
      <c r="H136" s="18">
        <v>1.2</v>
      </c>
      <c r="I136" s="18">
        <v>49.4</v>
      </c>
      <c r="J136" s="18">
        <v>236</v>
      </c>
      <c r="K136" s="18"/>
      <c r="L136" s="18">
        <v>6.66</v>
      </c>
    </row>
    <row r="137" spans="1:12" ht="15">
      <c r="A137" s="19"/>
      <c r="B137" s="20"/>
      <c r="C137" s="21"/>
      <c r="D137" s="16" t="s">
        <v>35</v>
      </c>
      <c r="E137" s="17" t="s">
        <v>53</v>
      </c>
      <c r="F137" s="18">
        <v>50</v>
      </c>
      <c r="G137" s="18">
        <v>1.85</v>
      </c>
      <c r="H137" s="18">
        <v>0.95</v>
      </c>
      <c r="I137" s="18">
        <v>20.5</v>
      </c>
      <c r="J137" s="18">
        <v>103</v>
      </c>
      <c r="K137" s="18"/>
      <c r="L137" s="18">
        <v>3.4</v>
      </c>
    </row>
    <row r="138" spans="1:12" ht="15">
      <c r="A138" s="24"/>
      <c r="B138" s="25"/>
      <c r="C138" s="26"/>
      <c r="D138" s="27" t="s">
        <v>38</v>
      </c>
      <c r="E138" s="28"/>
      <c r="F138" s="29" t="s">
        <v>120</v>
      </c>
      <c r="G138" s="30">
        <f>SUM(G132:G137)</f>
        <v>39.510000000000005</v>
      </c>
      <c r="H138" s="30">
        <f>SUM(H132:H137)</f>
        <v>29.63</v>
      </c>
      <c r="I138" s="30">
        <f>SUM(I132:I137)</f>
        <v>172.60999999999999</v>
      </c>
      <c r="J138" s="30">
        <f>SUM(J132:J137)</f>
        <v>1131</v>
      </c>
      <c r="K138" s="30"/>
      <c r="L138" s="30">
        <v>82.23</v>
      </c>
    </row>
    <row r="139" spans="1:12" ht="15">
      <c r="A139" s="13">
        <f>A122</f>
        <v>1</v>
      </c>
      <c r="B139" s="13">
        <f>B122</f>
        <v>5</v>
      </c>
      <c r="C139" s="15" t="s">
        <v>55</v>
      </c>
      <c r="D139" s="31" t="s">
        <v>56</v>
      </c>
      <c r="E139" s="17" t="s">
        <v>121</v>
      </c>
      <c r="F139" s="18">
        <v>100</v>
      </c>
      <c r="G139" s="18">
        <v>8.35</v>
      </c>
      <c r="H139" s="18">
        <v>3.2</v>
      </c>
      <c r="I139" s="18">
        <v>44.85</v>
      </c>
      <c r="J139" s="18">
        <v>242</v>
      </c>
      <c r="K139" s="18">
        <v>428</v>
      </c>
      <c r="L139" s="18">
        <v>7.53</v>
      </c>
    </row>
    <row r="140" spans="1:12" ht="15">
      <c r="A140" s="19"/>
      <c r="B140" s="20"/>
      <c r="C140" s="21"/>
      <c r="D140" s="31" t="s">
        <v>50</v>
      </c>
      <c r="E140" s="17" t="s">
        <v>109</v>
      </c>
      <c r="F140" s="18" t="s">
        <v>110</v>
      </c>
      <c r="G140" s="18">
        <v>7.0000000000000007E-2</v>
      </c>
      <c r="H140" s="18">
        <v>0.02</v>
      </c>
      <c r="I140" s="18">
        <v>15</v>
      </c>
      <c r="J140" s="18">
        <v>60</v>
      </c>
      <c r="K140" s="18">
        <v>376</v>
      </c>
      <c r="L140" s="18">
        <v>2.86</v>
      </c>
    </row>
    <row r="141" spans="1:12" ht="15">
      <c r="A141" s="24"/>
      <c r="B141" s="25"/>
      <c r="C141" s="26"/>
      <c r="D141" s="27" t="s">
        <v>38</v>
      </c>
      <c r="E141" s="28"/>
      <c r="F141" s="29" t="s">
        <v>122</v>
      </c>
      <c r="G141" s="30">
        <f>SUM(G139:G140)</f>
        <v>8.42</v>
      </c>
      <c r="H141" s="30">
        <f>SUM(H139:H140)</f>
        <v>3.22</v>
      </c>
      <c r="I141" s="30">
        <f>SUM(I139:I140)</f>
        <v>59.85</v>
      </c>
      <c r="J141" s="30">
        <f>SUM(J139:J140)</f>
        <v>302</v>
      </c>
      <c r="K141" s="30"/>
      <c r="L141" s="30">
        <v>10.4</v>
      </c>
    </row>
    <row r="142" spans="1:12" ht="15">
      <c r="A142" s="13">
        <f>A122</f>
        <v>1</v>
      </c>
      <c r="B142" s="13">
        <f>B122</f>
        <v>5</v>
      </c>
      <c r="C142" s="15" t="s">
        <v>59</v>
      </c>
      <c r="D142" s="16" t="s">
        <v>24</v>
      </c>
      <c r="E142" s="17" t="s">
        <v>123</v>
      </c>
      <c r="F142" s="18" t="s">
        <v>124</v>
      </c>
      <c r="G142" s="18">
        <v>22.7</v>
      </c>
      <c r="H142" s="18">
        <v>5.8</v>
      </c>
      <c r="I142" s="18">
        <v>7.6</v>
      </c>
      <c r="J142" s="18">
        <v>206</v>
      </c>
      <c r="K142" s="18">
        <v>229</v>
      </c>
      <c r="L142" s="18">
        <v>63.79</v>
      </c>
    </row>
    <row r="143" spans="1:12" ht="15">
      <c r="A143" s="19"/>
      <c r="B143" s="20"/>
      <c r="C143" s="21"/>
      <c r="D143" s="16" t="s">
        <v>62</v>
      </c>
      <c r="E143" s="17" t="s">
        <v>63</v>
      </c>
      <c r="F143" s="18" t="s">
        <v>64</v>
      </c>
      <c r="G143" s="18">
        <v>3.82</v>
      </c>
      <c r="H143" s="18">
        <v>5.76</v>
      </c>
      <c r="I143" s="18">
        <v>30.69</v>
      </c>
      <c r="J143" s="18">
        <v>190</v>
      </c>
      <c r="K143" s="18">
        <v>310</v>
      </c>
      <c r="L143" s="18">
        <v>9.2899999999999991</v>
      </c>
    </row>
    <row r="144" spans="1:12" ht="15">
      <c r="A144" s="19"/>
      <c r="B144" s="20"/>
      <c r="C144" s="21"/>
      <c r="D144" s="16" t="s">
        <v>50</v>
      </c>
      <c r="E144" s="17" t="s">
        <v>65</v>
      </c>
      <c r="F144" s="18">
        <v>200</v>
      </c>
      <c r="G144" s="18">
        <v>0.68</v>
      </c>
      <c r="H144" s="18">
        <v>0.28000000000000003</v>
      </c>
      <c r="I144" s="18">
        <v>20.76</v>
      </c>
      <c r="J144" s="18">
        <v>88</v>
      </c>
      <c r="K144" s="18">
        <v>388</v>
      </c>
      <c r="L144" s="18">
        <v>25</v>
      </c>
    </row>
    <row r="145" spans="1:12" ht="15">
      <c r="A145" s="19"/>
      <c r="B145" s="20"/>
      <c r="C145" s="21"/>
      <c r="D145" s="16" t="s">
        <v>52</v>
      </c>
      <c r="E145" s="17" t="s">
        <v>32</v>
      </c>
      <c r="F145" s="18">
        <v>70</v>
      </c>
      <c r="G145" s="18">
        <v>4.41</v>
      </c>
      <c r="H145" s="18">
        <v>0.84</v>
      </c>
      <c r="I145" s="18">
        <v>34.58</v>
      </c>
      <c r="J145" s="18">
        <v>165</v>
      </c>
      <c r="K145" s="18"/>
      <c r="L145" s="18">
        <v>4.66</v>
      </c>
    </row>
    <row r="146" spans="1:12" ht="15">
      <c r="A146" s="19"/>
      <c r="B146" s="20"/>
      <c r="C146" s="21"/>
      <c r="D146" s="16" t="s">
        <v>35</v>
      </c>
      <c r="E146" s="17" t="s">
        <v>53</v>
      </c>
      <c r="F146" s="18">
        <v>50</v>
      </c>
      <c r="G146" s="18">
        <v>1.85</v>
      </c>
      <c r="H146" s="18">
        <v>0.95</v>
      </c>
      <c r="I146" s="18">
        <v>20.5</v>
      </c>
      <c r="J146" s="18">
        <v>103</v>
      </c>
      <c r="K146" s="18"/>
      <c r="L146" s="18">
        <v>3.4</v>
      </c>
    </row>
    <row r="147" spans="1:12" ht="15">
      <c r="A147" s="19"/>
      <c r="B147" s="20"/>
      <c r="C147" s="21"/>
      <c r="D147" s="16" t="s">
        <v>27</v>
      </c>
      <c r="E147" s="17" t="s">
        <v>44</v>
      </c>
      <c r="F147" s="18">
        <v>100</v>
      </c>
      <c r="G147" s="18">
        <v>0.69</v>
      </c>
      <c r="H147" s="18">
        <v>0.34</v>
      </c>
      <c r="I147" s="18">
        <v>5.54</v>
      </c>
      <c r="J147" s="18">
        <v>29</v>
      </c>
      <c r="K147" s="18">
        <v>71</v>
      </c>
      <c r="L147" s="18">
        <v>21.04</v>
      </c>
    </row>
    <row r="148" spans="1:12" ht="15">
      <c r="A148" s="19"/>
      <c r="B148" s="20"/>
      <c r="C148" s="21"/>
      <c r="D148" s="16" t="s">
        <v>27</v>
      </c>
      <c r="E148" s="17" t="s">
        <v>113</v>
      </c>
      <c r="F148" s="18">
        <v>40</v>
      </c>
      <c r="G148" s="18">
        <v>5.08</v>
      </c>
      <c r="H148" s="18">
        <v>4.5999999999999996</v>
      </c>
      <c r="I148" s="18">
        <v>0.28000000000000003</v>
      </c>
      <c r="J148" s="18">
        <v>78</v>
      </c>
      <c r="K148" s="18">
        <v>209</v>
      </c>
      <c r="L148" s="18">
        <v>0.26</v>
      </c>
    </row>
    <row r="149" spans="1:12" ht="15">
      <c r="A149" s="24"/>
      <c r="B149" s="25"/>
      <c r="C149" s="26"/>
      <c r="D149" s="27" t="s">
        <v>38</v>
      </c>
      <c r="E149" s="28"/>
      <c r="F149" s="29" t="s">
        <v>125</v>
      </c>
      <c r="G149" s="30">
        <f>SUM(G142:G148)</f>
        <v>39.229999999999997</v>
      </c>
      <c r="H149" s="30">
        <f>SUM(H142:H148)</f>
        <v>18.569999999999997</v>
      </c>
      <c r="I149" s="30">
        <f>SUM(I142:I148)</f>
        <v>119.95</v>
      </c>
      <c r="J149" s="30">
        <f>SUM(J142:J148)</f>
        <v>859</v>
      </c>
      <c r="K149" s="30"/>
      <c r="L149" s="30">
        <v>127.44</v>
      </c>
    </row>
    <row r="150" spans="1:12" ht="15">
      <c r="A150" s="13">
        <f>A122</f>
        <v>1</v>
      </c>
      <c r="B150" s="13">
        <f>B122</f>
        <v>5</v>
      </c>
      <c r="C150" s="15" t="s">
        <v>68</v>
      </c>
      <c r="D150" s="31" t="s">
        <v>69</v>
      </c>
      <c r="E150" s="17" t="s">
        <v>86</v>
      </c>
      <c r="F150" s="18">
        <v>200</v>
      </c>
      <c r="G150" s="18">
        <v>5.8</v>
      </c>
      <c r="H150" s="18">
        <v>5</v>
      </c>
      <c r="I150" s="18">
        <v>8.4</v>
      </c>
      <c r="J150" s="18">
        <v>102</v>
      </c>
      <c r="K150" s="18">
        <v>386</v>
      </c>
      <c r="L150" s="18">
        <v>19.09</v>
      </c>
    </row>
    <row r="151" spans="1:12" ht="15">
      <c r="A151" s="24"/>
      <c r="B151" s="25"/>
      <c r="C151" s="26"/>
      <c r="D151" s="32" t="s">
        <v>38</v>
      </c>
      <c r="E151" s="28"/>
      <c r="F151" s="30">
        <f>SUM(F150:F150)</f>
        <v>200</v>
      </c>
      <c r="G151" s="30">
        <f>SUM(G150:G150)</f>
        <v>5.8</v>
      </c>
      <c r="H151" s="30">
        <f>SUM(H150:H150)</f>
        <v>5</v>
      </c>
      <c r="I151" s="30">
        <f>SUM(I150:I150)</f>
        <v>8.4</v>
      </c>
      <c r="J151" s="30">
        <f>SUM(J150:J150)</f>
        <v>102</v>
      </c>
      <c r="K151" s="30"/>
      <c r="L151" s="30">
        <v>19.09</v>
      </c>
    </row>
    <row r="152" spans="1:12" ht="15.75" customHeight="1">
      <c r="A152" s="33">
        <f>A122</f>
        <v>1</v>
      </c>
      <c r="B152" s="33">
        <f>B122</f>
        <v>5</v>
      </c>
      <c r="C152" s="42" t="s">
        <v>71</v>
      </c>
      <c r="D152" s="42"/>
      <c r="E152" s="34"/>
      <c r="F152" s="35">
        <f>F129+F131+F138+F141+F149+F151</f>
        <v>3565</v>
      </c>
      <c r="G152" s="35">
        <f>G129+G131+G138+G141+G149+G151</f>
        <v>126.41000000000001</v>
      </c>
      <c r="H152" s="35">
        <f>H129+H131+H138+H141+H149+H151</f>
        <v>109.83</v>
      </c>
      <c r="I152" s="35">
        <f>I129+I131+I138+I141+I149+I151</f>
        <v>525.86</v>
      </c>
      <c r="J152" s="35">
        <f>J129+J131+J138+J141+J149+J151</f>
        <v>3774</v>
      </c>
      <c r="K152" s="35"/>
      <c r="L152" s="35">
        <f>L129+L131+L138+L141+L149+L151</f>
        <v>377.96</v>
      </c>
    </row>
    <row r="153" spans="1:12" ht="15">
      <c r="A153" s="13">
        <v>1</v>
      </c>
      <c r="B153" s="14">
        <v>6</v>
      </c>
      <c r="C153" s="15" t="s">
        <v>23</v>
      </c>
      <c r="D153" s="16" t="s">
        <v>24</v>
      </c>
      <c r="E153" s="17" t="s">
        <v>126</v>
      </c>
      <c r="F153" s="23" t="s">
        <v>127</v>
      </c>
      <c r="G153" s="18">
        <v>6.88</v>
      </c>
      <c r="H153" s="18">
        <v>12.13</v>
      </c>
      <c r="I153" s="18">
        <v>23.88</v>
      </c>
      <c r="J153" s="18">
        <v>298</v>
      </c>
      <c r="K153" s="18">
        <v>181</v>
      </c>
      <c r="L153" s="18">
        <v>15.89</v>
      </c>
    </row>
    <row r="154" spans="1:12" ht="15">
      <c r="A154" s="19"/>
      <c r="B154" s="20"/>
      <c r="C154" s="21"/>
      <c r="D154" s="16" t="s">
        <v>27</v>
      </c>
      <c r="E154" s="17" t="s">
        <v>128</v>
      </c>
      <c r="F154" s="18">
        <v>60</v>
      </c>
      <c r="G154" s="18">
        <v>26.95</v>
      </c>
      <c r="H154" s="18">
        <v>6.67</v>
      </c>
      <c r="I154" s="18">
        <v>14.98</v>
      </c>
      <c r="J154" s="18">
        <v>163</v>
      </c>
      <c r="K154" s="18">
        <v>8</v>
      </c>
      <c r="L154" s="18">
        <v>17.899999999999999</v>
      </c>
    </row>
    <row r="155" spans="1:12" ht="15">
      <c r="A155" s="19"/>
      <c r="B155" s="20"/>
      <c r="C155" s="21"/>
      <c r="D155" s="16" t="s">
        <v>29</v>
      </c>
      <c r="E155" s="17" t="s">
        <v>58</v>
      </c>
      <c r="F155" s="18">
        <v>200</v>
      </c>
      <c r="G155" s="18">
        <v>4.08</v>
      </c>
      <c r="H155" s="18">
        <v>3.54</v>
      </c>
      <c r="I155" s="18">
        <v>17.579999999999998</v>
      </c>
      <c r="J155" s="18">
        <v>119</v>
      </c>
      <c r="K155" s="18">
        <v>382</v>
      </c>
      <c r="L155" s="18">
        <v>9.17</v>
      </c>
    </row>
    <row r="156" spans="1:12" ht="15">
      <c r="A156" s="19"/>
      <c r="B156" s="20"/>
      <c r="C156" s="21"/>
      <c r="D156" s="16" t="s">
        <v>52</v>
      </c>
      <c r="E156" s="17" t="s">
        <v>32</v>
      </c>
      <c r="F156" s="18">
        <v>50</v>
      </c>
      <c r="G156" s="18">
        <v>3.15</v>
      </c>
      <c r="H156" s="18">
        <v>0.6</v>
      </c>
      <c r="I156" s="18">
        <v>24.7</v>
      </c>
      <c r="J156" s="18">
        <v>118</v>
      </c>
      <c r="K156" s="18"/>
      <c r="L156" s="18">
        <v>3.33</v>
      </c>
    </row>
    <row r="157" spans="1:12" ht="15">
      <c r="A157" s="19"/>
      <c r="B157" s="20"/>
      <c r="C157" s="21"/>
      <c r="D157" s="16" t="s">
        <v>35</v>
      </c>
      <c r="E157" s="17" t="s">
        <v>53</v>
      </c>
      <c r="F157" s="18">
        <v>50</v>
      </c>
      <c r="G157" s="18">
        <v>1.85</v>
      </c>
      <c r="H157" s="18">
        <v>0.95</v>
      </c>
      <c r="I157" s="18">
        <v>20.5</v>
      </c>
      <c r="J157" s="18">
        <v>103</v>
      </c>
      <c r="K157" s="18"/>
      <c r="L157" s="18">
        <v>3.4</v>
      </c>
    </row>
    <row r="158" spans="1:12" ht="15">
      <c r="A158" s="19"/>
      <c r="B158" s="20"/>
      <c r="C158" s="21"/>
      <c r="D158" s="16" t="s">
        <v>27</v>
      </c>
      <c r="E158" s="17" t="s">
        <v>129</v>
      </c>
      <c r="F158" s="18">
        <v>10</v>
      </c>
      <c r="G158" s="18">
        <v>7.0000000000000007E-2</v>
      </c>
      <c r="H158" s="18">
        <v>7.8</v>
      </c>
      <c r="I158" s="18">
        <v>0.1</v>
      </c>
      <c r="J158" s="18">
        <v>71</v>
      </c>
      <c r="K158" s="18">
        <v>14</v>
      </c>
      <c r="L158" s="18">
        <v>6.6</v>
      </c>
    </row>
    <row r="159" spans="1:12" ht="15">
      <c r="A159" s="24"/>
      <c r="B159" s="25"/>
      <c r="C159" s="26"/>
      <c r="D159" s="27" t="s">
        <v>38</v>
      </c>
      <c r="E159" s="28"/>
      <c r="F159" s="29" t="s">
        <v>103</v>
      </c>
      <c r="G159" s="30">
        <f>SUM(G153:G158)</f>
        <v>42.98</v>
      </c>
      <c r="H159" s="30">
        <f>SUM(H153:H158)</f>
        <v>31.69</v>
      </c>
      <c r="I159" s="30">
        <f>SUM(I153:I158)</f>
        <v>101.74</v>
      </c>
      <c r="J159" s="30">
        <f>SUM(J153:J158)</f>
        <v>872</v>
      </c>
      <c r="K159" s="30"/>
      <c r="L159" s="30">
        <f>SUM(L153:L158)</f>
        <v>56.29</v>
      </c>
    </row>
    <row r="160" spans="1:12" ht="15">
      <c r="A160" s="13">
        <f>A153</f>
        <v>1</v>
      </c>
      <c r="B160" s="13">
        <f>B153</f>
        <v>6</v>
      </c>
      <c r="C160" s="15" t="s">
        <v>40</v>
      </c>
      <c r="D160" s="31" t="s">
        <v>41</v>
      </c>
      <c r="E160" s="17" t="s">
        <v>90</v>
      </c>
      <c r="F160" s="18">
        <v>300</v>
      </c>
      <c r="G160" s="18">
        <v>1.2</v>
      </c>
      <c r="H160" s="18">
        <v>1.2</v>
      </c>
      <c r="I160" s="18">
        <v>29.4</v>
      </c>
      <c r="J160" s="18">
        <v>141</v>
      </c>
      <c r="K160" s="18">
        <v>338</v>
      </c>
      <c r="L160" s="18">
        <v>36</v>
      </c>
    </row>
    <row r="161" spans="1:12" ht="15">
      <c r="A161" s="24"/>
      <c r="B161" s="25"/>
      <c r="C161" s="26"/>
      <c r="D161" s="27" t="s">
        <v>38</v>
      </c>
      <c r="E161" s="28"/>
      <c r="F161" s="30">
        <f>SUM(F160:F160)</f>
        <v>300</v>
      </c>
      <c r="G161" s="30">
        <f>SUM(G160:G160)</f>
        <v>1.2</v>
      </c>
      <c r="H161" s="30">
        <f>SUM(H160:H160)</f>
        <v>1.2</v>
      </c>
      <c r="I161" s="30">
        <f>SUM(I160:I160)</f>
        <v>29.4</v>
      </c>
      <c r="J161" s="30">
        <f>SUM(J160:J160)</f>
        <v>141</v>
      </c>
      <c r="K161" s="30"/>
      <c r="L161" s="30">
        <v>36</v>
      </c>
    </row>
    <row r="162" spans="1:12" ht="15">
      <c r="A162" s="13">
        <f>A153</f>
        <v>1</v>
      </c>
      <c r="B162" s="13">
        <f>B153</f>
        <v>6</v>
      </c>
      <c r="C162" s="15" t="s">
        <v>43</v>
      </c>
      <c r="D162" s="16" t="s">
        <v>27</v>
      </c>
      <c r="E162" s="17" t="s">
        <v>44</v>
      </c>
      <c r="F162" s="18">
        <v>100</v>
      </c>
      <c r="G162" s="18">
        <v>0.69</v>
      </c>
      <c r="H162" s="18">
        <v>0.34</v>
      </c>
      <c r="I162" s="18">
        <v>5.54</v>
      </c>
      <c r="J162" s="18">
        <v>29</v>
      </c>
      <c r="K162" s="18">
        <v>71</v>
      </c>
      <c r="L162" s="18">
        <v>21.04</v>
      </c>
    </row>
    <row r="163" spans="1:12" ht="15">
      <c r="A163" s="19"/>
      <c r="B163" s="20"/>
      <c r="C163" s="21"/>
      <c r="D163" s="16" t="s">
        <v>45</v>
      </c>
      <c r="E163" s="17" t="s">
        <v>130</v>
      </c>
      <c r="F163" s="18">
        <v>300</v>
      </c>
      <c r="G163" s="18">
        <v>4.2699999999999996</v>
      </c>
      <c r="H163" s="18">
        <v>5.51</v>
      </c>
      <c r="I163" s="18">
        <v>22.55</v>
      </c>
      <c r="J163" s="18">
        <v>173</v>
      </c>
      <c r="K163" s="18">
        <v>108</v>
      </c>
      <c r="L163" s="18">
        <v>11.92</v>
      </c>
    </row>
    <row r="164" spans="1:12" ht="15">
      <c r="A164" s="19"/>
      <c r="B164" s="20"/>
      <c r="C164" s="21"/>
      <c r="D164" s="16" t="s">
        <v>47</v>
      </c>
      <c r="E164" s="17" t="s">
        <v>131</v>
      </c>
      <c r="F164" s="18" t="s">
        <v>132</v>
      </c>
      <c r="G164" s="18">
        <v>45.91</v>
      </c>
      <c r="H164" s="18">
        <v>57.6</v>
      </c>
      <c r="I164" s="18">
        <v>54.63</v>
      </c>
      <c r="J164" s="18">
        <v>896</v>
      </c>
      <c r="K164" s="18">
        <v>284</v>
      </c>
      <c r="L164" s="18">
        <v>121.18</v>
      </c>
    </row>
    <row r="165" spans="1:12" ht="15">
      <c r="A165" s="19"/>
      <c r="B165" s="20"/>
      <c r="C165" s="21"/>
      <c r="D165" s="16" t="s">
        <v>50</v>
      </c>
      <c r="E165" s="17" t="s">
        <v>51</v>
      </c>
      <c r="F165" s="18">
        <v>200</v>
      </c>
      <c r="G165" s="18">
        <v>0.6</v>
      </c>
      <c r="H165" s="18">
        <v>0.09</v>
      </c>
      <c r="I165" s="18">
        <v>32</v>
      </c>
      <c r="J165" s="18">
        <v>132</v>
      </c>
      <c r="K165" s="18">
        <v>349</v>
      </c>
      <c r="L165" s="18">
        <v>3.9</v>
      </c>
    </row>
    <row r="166" spans="1:12" ht="15">
      <c r="A166" s="19"/>
      <c r="B166" s="20"/>
      <c r="C166" s="21"/>
      <c r="D166" s="16" t="s">
        <v>52</v>
      </c>
      <c r="E166" s="17" t="s">
        <v>32</v>
      </c>
      <c r="F166" s="18">
        <v>100</v>
      </c>
      <c r="G166" s="18">
        <v>6.3</v>
      </c>
      <c r="H166" s="18">
        <v>1.2</v>
      </c>
      <c r="I166" s="18">
        <v>49.4</v>
      </c>
      <c r="J166" s="18">
        <v>236</v>
      </c>
      <c r="K166" s="18"/>
      <c r="L166" s="18">
        <v>6.66</v>
      </c>
    </row>
    <row r="167" spans="1:12" ht="15">
      <c r="A167" s="19"/>
      <c r="B167" s="20"/>
      <c r="C167" s="21"/>
      <c r="D167" s="16" t="s">
        <v>35</v>
      </c>
      <c r="E167" s="17" t="s">
        <v>53</v>
      </c>
      <c r="F167" s="18">
        <v>50</v>
      </c>
      <c r="G167" s="18">
        <v>1.85</v>
      </c>
      <c r="H167" s="18">
        <v>0.95</v>
      </c>
      <c r="I167" s="18">
        <v>20.5</v>
      </c>
      <c r="J167" s="18">
        <v>103</v>
      </c>
      <c r="K167" s="18"/>
      <c r="L167" s="18">
        <v>3.4</v>
      </c>
    </row>
    <row r="168" spans="1:12" ht="15">
      <c r="A168" s="24"/>
      <c r="B168" s="25"/>
      <c r="C168" s="26"/>
      <c r="D168" s="27" t="s">
        <v>38</v>
      </c>
      <c r="E168" s="28"/>
      <c r="F168" s="29" t="s">
        <v>120</v>
      </c>
      <c r="G168" s="30">
        <f>SUM(G162:G167)</f>
        <v>59.62</v>
      </c>
      <c r="H168" s="30">
        <f>SUM(H162:H167)</f>
        <v>65.690000000000012</v>
      </c>
      <c r="I168" s="30">
        <f>SUM(I162:I167)</f>
        <v>184.62</v>
      </c>
      <c r="J168" s="30">
        <f>SUM(J162:J167)</f>
        <v>1569</v>
      </c>
      <c r="K168" s="30"/>
      <c r="L168" s="30">
        <v>168.11</v>
      </c>
    </row>
    <row r="169" spans="1:12" ht="15">
      <c r="A169" s="13">
        <f>A153</f>
        <v>1</v>
      </c>
      <c r="B169" s="13">
        <f>B153</f>
        <v>6</v>
      </c>
      <c r="C169" s="15" t="s">
        <v>55</v>
      </c>
      <c r="D169" s="31" t="s">
        <v>56</v>
      </c>
      <c r="E169" s="17" t="s">
        <v>133</v>
      </c>
      <c r="F169" s="18">
        <v>60</v>
      </c>
      <c r="G169" s="18">
        <v>5.0999999999999996</v>
      </c>
      <c r="H169" s="18">
        <v>6.18</v>
      </c>
      <c r="I169" s="18">
        <v>42.36</v>
      </c>
      <c r="J169" s="18">
        <v>243</v>
      </c>
      <c r="K169" s="18"/>
      <c r="L169" s="18">
        <v>7.8</v>
      </c>
    </row>
    <row r="170" spans="1:12" ht="15">
      <c r="A170" s="19"/>
      <c r="B170" s="20"/>
      <c r="C170" s="21"/>
      <c r="D170" s="31" t="s">
        <v>50</v>
      </c>
      <c r="E170" s="17" t="s">
        <v>109</v>
      </c>
      <c r="F170" s="18" t="s">
        <v>110</v>
      </c>
      <c r="G170" s="18">
        <v>7.0000000000000007E-2</v>
      </c>
      <c r="H170" s="18">
        <v>0.02</v>
      </c>
      <c r="I170" s="18">
        <v>15</v>
      </c>
      <c r="J170" s="18">
        <v>60</v>
      </c>
      <c r="K170" s="18">
        <v>376</v>
      </c>
      <c r="L170" s="18">
        <v>2.86</v>
      </c>
    </row>
    <row r="171" spans="1:12" ht="15">
      <c r="A171" s="24"/>
      <c r="B171" s="25"/>
      <c r="C171" s="26"/>
      <c r="D171" s="27" t="s">
        <v>38</v>
      </c>
      <c r="E171" s="28"/>
      <c r="F171" s="29" t="s">
        <v>134</v>
      </c>
      <c r="G171" s="30">
        <f>SUM(G169:G170)</f>
        <v>5.17</v>
      </c>
      <c r="H171" s="30">
        <f>SUM(H169:H170)</f>
        <v>6.1999999999999993</v>
      </c>
      <c r="I171" s="30">
        <f>SUM(I169:I170)</f>
        <v>57.36</v>
      </c>
      <c r="J171" s="30">
        <f>SUM(J169:J170)</f>
        <v>303</v>
      </c>
      <c r="K171" s="30"/>
      <c r="L171" s="30">
        <v>10.66</v>
      </c>
    </row>
    <row r="172" spans="1:12" ht="15">
      <c r="A172" s="13">
        <f>A153</f>
        <v>1</v>
      </c>
      <c r="B172" s="13">
        <f>B153</f>
        <v>6</v>
      </c>
      <c r="C172" s="15" t="s">
        <v>59</v>
      </c>
      <c r="D172" s="16" t="s">
        <v>24</v>
      </c>
      <c r="E172" s="17" t="s">
        <v>135</v>
      </c>
      <c r="F172" s="18" t="s">
        <v>136</v>
      </c>
      <c r="G172" s="18">
        <v>18.399999999999999</v>
      </c>
      <c r="H172" s="18">
        <v>16.5</v>
      </c>
      <c r="I172" s="18">
        <v>14.7</v>
      </c>
      <c r="J172" s="18">
        <v>234</v>
      </c>
      <c r="K172" s="18">
        <v>219</v>
      </c>
      <c r="L172" s="18">
        <v>62.12</v>
      </c>
    </row>
    <row r="173" spans="1:12" ht="15">
      <c r="A173" s="19"/>
      <c r="B173" s="20"/>
      <c r="C173" s="21"/>
      <c r="D173" s="16" t="s">
        <v>27</v>
      </c>
      <c r="E173" s="17" t="s">
        <v>113</v>
      </c>
      <c r="F173" s="18">
        <v>40</v>
      </c>
      <c r="G173" s="18">
        <v>5.08</v>
      </c>
      <c r="H173" s="18">
        <v>4.5999999999999996</v>
      </c>
      <c r="I173" s="18">
        <v>0.28000000000000003</v>
      </c>
      <c r="J173" s="18">
        <v>78</v>
      </c>
      <c r="K173" s="18">
        <v>209</v>
      </c>
      <c r="L173" s="18">
        <v>0.26</v>
      </c>
    </row>
    <row r="174" spans="1:12" ht="15">
      <c r="A174" s="19"/>
      <c r="B174" s="20"/>
      <c r="C174" s="21"/>
      <c r="D174" s="16" t="s">
        <v>50</v>
      </c>
      <c r="E174" s="17" t="s">
        <v>65</v>
      </c>
      <c r="F174" s="18">
        <v>200</v>
      </c>
      <c r="G174" s="18">
        <v>0.68</v>
      </c>
      <c r="H174" s="18">
        <v>0.28000000000000003</v>
      </c>
      <c r="I174" s="18">
        <v>20.76</v>
      </c>
      <c r="J174" s="18">
        <v>88</v>
      </c>
      <c r="K174" s="18">
        <v>388</v>
      </c>
      <c r="L174" s="18">
        <v>25</v>
      </c>
    </row>
    <row r="175" spans="1:12" ht="15">
      <c r="A175" s="19"/>
      <c r="B175" s="20"/>
      <c r="C175" s="21"/>
      <c r="D175" s="16" t="s">
        <v>52</v>
      </c>
      <c r="E175" s="17" t="s">
        <v>32</v>
      </c>
      <c r="F175" s="18">
        <v>70</v>
      </c>
      <c r="G175" s="18">
        <v>4.41</v>
      </c>
      <c r="H175" s="18">
        <v>0.84</v>
      </c>
      <c r="I175" s="18">
        <v>34.58</v>
      </c>
      <c r="J175" s="18">
        <v>165</v>
      </c>
      <c r="K175" s="18"/>
      <c r="L175" s="18">
        <v>4.66</v>
      </c>
    </row>
    <row r="176" spans="1:12" ht="15">
      <c r="A176" s="19"/>
      <c r="B176" s="20"/>
      <c r="C176" s="21"/>
      <c r="D176" s="16" t="s">
        <v>35</v>
      </c>
      <c r="E176" s="17" t="s">
        <v>53</v>
      </c>
      <c r="F176" s="18">
        <v>50</v>
      </c>
      <c r="G176" s="18">
        <v>1.85</v>
      </c>
      <c r="H176" s="18">
        <v>0.95</v>
      </c>
      <c r="I176" s="18">
        <v>20.5</v>
      </c>
      <c r="J176" s="18">
        <v>103</v>
      </c>
      <c r="K176" s="18"/>
      <c r="L176" s="18">
        <v>3.4</v>
      </c>
    </row>
    <row r="177" spans="1:12" ht="15">
      <c r="A177" s="24"/>
      <c r="B177" s="25"/>
      <c r="C177" s="26"/>
      <c r="D177" s="27" t="s">
        <v>38</v>
      </c>
      <c r="E177" s="28"/>
      <c r="F177" s="29" t="s">
        <v>137</v>
      </c>
      <c r="G177" s="30">
        <f>SUM(G172:G176)</f>
        <v>30.419999999999998</v>
      </c>
      <c r="H177" s="30">
        <f>SUM(H172:H176)</f>
        <v>23.17</v>
      </c>
      <c r="I177" s="30">
        <f>SUM(I172:I176)</f>
        <v>90.82</v>
      </c>
      <c r="J177" s="30">
        <f>SUM(J172:J176)</f>
        <v>668</v>
      </c>
      <c r="K177" s="30"/>
      <c r="L177" s="30">
        <v>95.44</v>
      </c>
    </row>
    <row r="178" spans="1:12" ht="15">
      <c r="A178" s="13">
        <f>A153</f>
        <v>1</v>
      </c>
      <c r="B178" s="13">
        <f>B153</f>
        <v>6</v>
      </c>
      <c r="C178" s="15" t="s">
        <v>68</v>
      </c>
      <c r="D178" s="31" t="s">
        <v>69</v>
      </c>
      <c r="E178" s="17" t="s">
        <v>101</v>
      </c>
      <c r="F178" s="18">
        <v>200</v>
      </c>
      <c r="G178" s="18">
        <v>10</v>
      </c>
      <c r="H178" s="18">
        <v>6.4</v>
      </c>
      <c r="I178" s="18">
        <v>7</v>
      </c>
      <c r="J178" s="18">
        <v>136</v>
      </c>
      <c r="K178" s="18"/>
      <c r="L178" s="18">
        <v>57</v>
      </c>
    </row>
    <row r="179" spans="1:12" ht="15">
      <c r="A179" s="24"/>
      <c r="B179" s="25"/>
      <c r="C179" s="26"/>
      <c r="D179" s="32" t="s">
        <v>38</v>
      </c>
      <c r="E179" s="28"/>
      <c r="F179" s="30">
        <f>SUM(F178:F178)</f>
        <v>200</v>
      </c>
      <c r="G179" s="30">
        <f>SUM(G178:G178)</f>
        <v>10</v>
      </c>
      <c r="H179" s="30">
        <f>SUM(H178:H178)</f>
        <v>6.4</v>
      </c>
      <c r="I179" s="30">
        <f>SUM(I178:I178)</f>
        <v>7</v>
      </c>
      <c r="J179" s="30">
        <f>SUM(J178:J178)</f>
        <v>136</v>
      </c>
      <c r="K179" s="30"/>
      <c r="L179" s="30">
        <v>57</v>
      </c>
    </row>
    <row r="180" spans="1:12" ht="15.75" customHeight="1">
      <c r="A180" s="33">
        <f>A153</f>
        <v>1</v>
      </c>
      <c r="B180" s="33">
        <f>B153</f>
        <v>6</v>
      </c>
      <c r="C180" s="42" t="s">
        <v>71</v>
      </c>
      <c r="D180" s="42"/>
      <c r="E180" s="34"/>
      <c r="F180" s="35">
        <f>F159+F161+F168+F171+F177+F179</f>
        <v>3055</v>
      </c>
      <c r="G180" s="35">
        <f>G159+G161+G168+G171+G177+G179</f>
        <v>149.38999999999999</v>
      </c>
      <c r="H180" s="35">
        <f>H159+H161+H168+H171+H177+H179</f>
        <v>134.35000000000002</v>
      </c>
      <c r="I180" s="35">
        <f>I159+I161+I168+I171+I177+I179</f>
        <v>470.94</v>
      </c>
      <c r="J180" s="35">
        <f>J159+J161+J168+J171+J177+J179</f>
        <v>3689</v>
      </c>
      <c r="K180" s="35"/>
      <c r="L180" s="35">
        <f>L159+L161+L168+L171+L177+L179</f>
        <v>423.5</v>
      </c>
    </row>
    <row r="181" spans="1:12" ht="15">
      <c r="A181" s="13">
        <v>1</v>
      </c>
      <c r="B181" s="14">
        <v>7</v>
      </c>
      <c r="C181" s="15" t="s">
        <v>23</v>
      </c>
      <c r="D181" s="16" t="s">
        <v>24</v>
      </c>
      <c r="E181" s="17" t="s">
        <v>138</v>
      </c>
      <c r="F181" s="18">
        <v>250</v>
      </c>
      <c r="G181" s="18">
        <v>13.26</v>
      </c>
      <c r="H181" s="18">
        <v>24.33</v>
      </c>
      <c r="I181" s="18">
        <v>68.48</v>
      </c>
      <c r="J181" s="18">
        <v>267</v>
      </c>
      <c r="K181" s="18">
        <v>190</v>
      </c>
      <c r="L181" s="18">
        <v>26.46</v>
      </c>
    </row>
    <row r="182" spans="1:12" ht="15">
      <c r="A182" s="19"/>
      <c r="B182" s="20"/>
      <c r="C182" s="21"/>
      <c r="D182" s="16" t="s">
        <v>27</v>
      </c>
      <c r="E182" s="17" t="s">
        <v>33</v>
      </c>
      <c r="F182" s="23" t="s">
        <v>34</v>
      </c>
      <c r="G182" s="18">
        <v>2.62</v>
      </c>
      <c r="H182" s="18">
        <v>8.2799999999999994</v>
      </c>
      <c r="I182" s="18">
        <v>14.89</v>
      </c>
      <c r="J182" s="18">
        <v>136</v>
      </c>
      <c r="K182" s="18">
        <v>1</v>
      </c>
      <c r="L182" s="18">
        <v>8.6</v>
      </c>
    </row>
    <row r="183" spans="1:12" ht="15">
      <c r="A183" s="19"/>
      <c r="B183" s="20"/>
      <c r="C183" s="21"/>
      <c r="D183" s="16" t="s">
        <v>29</v>
      </c>
      <c r="E183" s="17" t="s">
        <v>109</v>
      </c>
      <c r="F183" s="18" t="s">
        <v>110</v>
      </c>
      <c r="G183" s="18">
        <v>7.0000000000000007E-2</v>
      </c>
      <c r="H183" s="18">
        <v>0.02</v>
      </c>
      <c r="I183" s="18">
        <v>15</v>
      </c>
      <c r="J183" s="18">
        <v>60</v>
      </c>
      <c r="K183" s="18">
        <v>376</v>
      </c>
      <c r="L183" s="18">
        <v>2.86</v>
      </c>
    </row>
    <row r="184" spans="1:12" ht="15">
      <c r="A184" s="19"/>
      <c r="B184" s="20"/>
      <c r="C184" s="21"/>
      <c r="D184" s="16" t="s">
        <v>52</v>
      </c>
      <c r="E184" s="17" t="s">
        <v>32</v>
      </c>
      <c r="F184" s="18">
        <v>50</v>
      </c>
      <c r="G184" s="18">
        <v>3.15</v>
      </c>
      <c r="H184" s="18">
        <v>0.6</v>
      </c>
      <c r="I184" s="18">
        <v>24.7</v>
      </c>
      <c r="J184" s="18">
        <v>118</v>
      </c>
      <c r="K184" s="18"/>
      <c r="L184" s="18">
        <v>3.33</v>
      </c>
    </row>
    <row r="185" spans="1:12" ht="15">
      <c r="A185" s="19"/>
      <c r="B185" s="20"/>
      <c r="C185" s="21"/>
      <c r="D185" s="16" t="s">
        <v>35</v>
      </c>
      <c r="E185" s="17" t="s">
        <v>53</v>
      </c>
      <c r="F185" s="18">
        <v>50</v>
      </c>
      <c r="G185" s="18">
        <v>1.85</v>
      </c>
      <c r="H185" s="18">
        <v>0.95</v>
      </c>
      <c r="I185" s="18">
        <v>20.5</v>
      </c>
      <c r="J185" s="18">
        <v>103</v>
      </c>
      <c r="K185" s="18"/>
      <c r="L185" s="18">
        <v>3.4</v>
      </c>
    </row>
    <row r="186" spans="1:12" ht="15">
      <c r="A186" s="24"/>
      <c r="B186" s="25"/>
      <c r="C186" s="26"/>
      <c r="D186" s="27" t="s">
        <v>38</v>
      </c>
      <c r="E186" s="28"/>
      <c r="F186" s="29" t="s">
        <v>139</v>
      </c>
      <c r="G186" s="30">
        <f>SUM(G181:G185)</f>
        <v>20.95</v>
      </c>
      <c r="H186" s="30">
        <f>SUM(H181:H185)</f>
        <v>34.180000000000007</v>
      </c>
      <c r="I186" s="30">
        <f>SUM(I181:I185)</f>
        <v>143.57</v>
      </c>
      <c r="J186" s="30">
        <f>SUM(J181:J185)</f>
        <v>684</v>
      </c>
      <c r="K186" s="30"/>
      <c r="L186" s="30">
        <f>SUM(L181:L185)</f>
        <v>44.65</v>
      </c>
    </row>
    <row r="187" spans="1:12" ht="15">
      <c r="A187" s="13">
        <f>A181</f>
        <v>1</v>
      </c>
      <c r="B187" s="13">
        <f>B181</f>
        <v>7</v>
      </c>
      <c r="C187" s="15" t="s">
        <v>40</v>
      </c>
      <c r="D187" s="31" t="s">
        <v>41</v>
      </c>
      <c r="E187" s="17" t="s">
        <v>42</v>
      </c>
      <c r="F187" s="18">
        <v>300</v>
      </c>
      <c r="G187" s="18">
        <v>1.2</v>
      </c>
      <c r="H187" s="18">
        <v>1.2</v>
      </c>
      <c r="I187" s="18">
        <v>29.4</v>
      </c>
      <c r="J187" s="18">
        <v>141</v>
      </c>
      <c r="K187" s="18">
        <v>338</v>
      </c>
      <c r="L187" s="18">
        <v>16.5</v>
      </c>
    </row>
    <row r="188" spans="1:12" ht="15">
      <c r="A188" s="24"/>
      <c r="B188" s="25"/>
      <c r="C188" s="26"/>
      <c r="D188" s="27" t="s">
        <v>38</v>
      </c>
      <c r="E188" s="28"/>
      <c r="F188" s="30">
        <f>SUM(F187:F187)</f>
        <v>300</v>
      </c>
      <c r="G188" s="30">
        <f>SUM(G187:G187)</f>
        <v>1.2</v>
      </c>
      <c r="H188" s="30">
        <f>SUM(H187:H187)</f>
        <v>1.2</v>
      </c>
      <c r="I188" s="30">
        <f>SUM(I187:I187)</f>
        <v>29.4</v>
      </c>
      <c r="J188" s="30">
        <f>SUM(J187:J187)</f>
        <v>141</v>
      </c>
      <c r="K188" s="30"/>
      <c r="L188" s="30">
        <v>16.5</v>
      </c>
    </row>
    <row r="189" spans="1:12" ht="15">
      <c r="A189" s="13">
        <f>A181</f>
        <v>1</v>
      </c>
      <c r="B189" s="13">
        <f>B181</f>
        <v>7</v>
      </c>
      <c r="C189" s="15" t="s">
        <v>43</v>
      </c>
      <c r="D189" s="16" t="s">
        <v>27</v>
      </c>
      <c r="E189" s="17" t="s">
        <v>79</v>
      </c>
      <c r="F189" s="18">
        <v>250</v>
      </c>
      <c r="G189" s="18">
        <v>4.6100000000000003</v>
      </c>
      <c r="H189" s="18">
        <v>8.06</v>
      </c>
      <c r="I189" s="18">
        <v>17.98</v>
      </c>
      <c r="J189" s="18">
        <v>163</v>
      </c>
      <c r="K189" s="18">
        <v>321</v>
      </c>
      <c r="L189" s="18">
        <v>13.79</v>
      </c>
    </row>
    <row r="190" spans="1:12" ht="15">
      <c r="A190" s="19"/>
      <c r="B190" s="20"/>
      <c r="C190" s="21"/>
      <c r="D190" s="16" t="s">
        <v>45</v>
      </c>
      <c r="E190" s="17" t="s">
        <v>76</v>
      </c>
      <c r="F190" s="18">
        <v>300</v>
      </c>
      <c r="G190" s="18">
        <v>2.16</v>
      </c>
      <c r="H190" s="18">
        <v>5.9</v>
      </c>
      <c r="I190" s="18">
        <v>13.25</v>
      </c>
      <c r="J190" s="18">
        <v>124</v>
      </c>
      <c r="K190" s="18">
        <v>82</v>
      </c>
      <c r="L190" s="18">
        <v>11.52</v>
      </c>
    </row>
    <row r="191" spans="1:12" ht="15">
      <c r="A191" s="19"/>
      <c r="B191" s="20"/>
      <c r="C191" s="21"/>
      <c r="D191" s="16" t="s">
        <v>47</v>
      </c>
      <c r="E191" s="17" t="s">
        <v>140</v>
      </c>
      <c r="F191" s="18" t="s">
        <v>124</v>
      </c>
      <c r="G191" s="18">
        <v>13.25</v>
      </c>
      <c r="H191" s="18">
        <v>11.36</v>
      </c>
      <c r="I191" s="18">
        <v>3.52</v>
      </c>
      <c r="J191" s="18">
        <v>185</v>
      </c>
      <c r="K191" s="18">
        <v>255</v>
      </c>
      <c r="L191" s="18">
        <v>58.65</v>
      </c>
    </row>
    <row r="192" spans="1:12" ht="15">
      <c r="A192" s="19"/>
      <c r="B192" s="20"/>
      <c r="C192" s="21"/>
      <c r="D192" s="16" t="s">
        <v>62</v>
      </c>
      <c r="E192" s="17" t="s">
        <v>93</v>
      </c>
      <c r="F192" s="18">
        <v>200</v>
      </c>
      <c r="G192" s="18">
        <v>7.36</v>
      </c>
      <c r="H192" s="18">
        <v>8.1999999999999993</v>
      </c>
      <c r="I192" s="18">
        <v>48.9</v>
      </c>
      <c r="J192" s="18">
        <v>298</v>
      </c>
      <c r="K192" s="18">
        <v>203</v>
      </c>
      <c r="L192" s="18">
        <v>9.4</v>
      </c>
    </row>
    <row r="193" spans="1:12" ht="15">
      <c r="A193" s="19"/>
      <c r="B193" s="20"/>
      <c r="C193" s="21"/>
      <c r="D193" s="16" t="s">
        <v>50</v>
      </c>
      <c r="E193" s="17" t="s">
        <v>51</v>
      </c>
      <c r="F193" s="18">
        <v>200</v>
      </c>
      <c r="G193" s="18">
        <v>0.6</v>
      </c>
      <c r="H193" s="18">
        <v>0.09</v>
      </c>
      <c r="I193" s="18">
        <v>32</v>
      </c>
      <c r="J193" s="18">
        <v>132</v>
      </c>
      <c r="K193" s="18">
        <v>349</v>
      </c>
      <c r="L193" s="18">
        <v>3.9</v>
      </c>
    </row>
    <row r="194" spans="1:12" ht="15">
      <c r="A194" s="19"/>
      <c r="B194" s="20"/>
      <c r="C194" s="21"/>
      <c r="D194" s="16" t="s">
        <v>52</v>
      </c>
      <c r="E194" s="17" t="s">
        <v>32</v>
      </c>
      <c r="F194" s="18">
        <v>100</v>
      </c>
      <c r="G194" s="18">
        <v>6.3</v>
      </c>
      <c r="H194" s="18">
        <v>1.2</v>
      </c>
      <c r="I194" s="18">
        <v>49.4</v>
      </c>
      <c r="J194" s="18">
        <v>236</v>
      </c>
      <c r="K194" s="18"/>
      <c r="L194" s="18">
        <v>6.66</v>
      </c>
    </row>
    <row r="195" spans="1:12" ht="15">
      <c r="A195" s="19"/>
      <c r="B195" s="20"/>
      <c r="C195" s="21"/>
      <c r="D195" s="16" t="s">
        <v>35</v>
      </c>
      <c r="E195" s="17" t="s">
        <v>53</v>
      </c>
      <c r="F195" s="18">
        <v>50</v>
      </c>
      <c r="G195" s="18">
        <v>1.85</v>
      </c>
      <c r="H195" s="18">
        <v>0.95</v>
      </c>
      <c r="I195" s="18">
        <v>20.5</v>
      </c>
      <c r="J195" s="18">
        <v>103</v>
      </c>
      <c r="K195" s="18"/>
      <c r="L195" s="18">
        <v>3.4</v>
      </c>
    </row>
    <row r="196" spans="1:12" ht="15">
      <c r="A196" s="24"/>
      <c r="B196" s="25"/>
      <c r="C196" s="26"/>
      <c r="D196" s="27" t="s">
        <v>38</v>
      </c>
      <c r="E196" s="28"/>
      <c r="F196" s="29" t="s">
        <v>141</v>
      </c>
      <c r="G196" s="30">
        <f>SUM(G189:G195)</f>
        <v>36.130000000000003</v>
      </c>
      <c r="H196" s="30">
        <f>SUM(H189:H195)</f>
        <v>35.760000000000005</v>
      </c>
      <c r="I196" s="30">
        <f>SUM(I189:I195)</f>
        <v>185.55</v>
      </c>
      <c r="J196" s="30">
        <f>SUM(J189:J195)</f>
        <v>1241</v>
      </c>
      <c r="K196" s="30"/>
      <c r="L196" s="30">
        <v>107.32</v>
      </c>
    </row>
    <row r="197" spans="1:12" ht="15">
      <c r="A197" s="13">
        <f>A181</f>
        <v>1</v>
      </c>
      <c r="B197" s="13">
        <f>B181</f>
        <v>7</v>
      </c>
      <c r="C197" s="15" t="s">
        <v>55</v>
      </c>
      <c r="D197" s="31" t="s">
        <v>56</v>
      </c>
      <c r="E197" s="17" t="s">
        <v>142</v>
      </c>
      <c r="F197" s="18">
        <v>60</v>
      </c>
      <c r="G197" s="18">
        <v>1.2</v>
      </c>
      <c r="H197" s="18">
        <v>5.4</v>
      </c>
      <c r="I197" s="18">
        <v>47.4</v>
      </c>
      <c r="J197" s="18">
        <v>245</v>
      </c>
      <c r="K197" s="18"/>
      <c r="L197" s="18">
        <v>16.89</v>
      </c>
    </row>
    <row r="198" spans="1:12" ht="15">
      <c r="A198" s="19"/>
      <c r="B198" s="20"/>
      <c r="C198" s="21"/>
      <c r="D198" s="31" t="s">
        <v>50</v>
      </c>
      <c r="E198" s="17" t="s">
        <v>143</v>
      </c>
      <c r="F198" s="18">
        <v>200</v>
      </c>
      <c r="G198" s="18">
        <v>0.17</v>
      </c>
      <c r="H198" s="18">
        <v>0.08</v>
      </c>
      <c r="I198" s="18">
        <v>28.38</v>
      </c>
      <c r="J198" s="18">
        <v>115</v>
      </c>
      <c r="K198" s="18">
        <v>351</v>
      </c>
      <c r="L198" s="18">
        <v>6</v>
      </c>
    </row>
    <row r="199" spans="1:12" ht="15">
      <c r="A199" s="24"/>
      <c r="B199" s="25"/>
      <c r="C199" s="26"/>
      <c r="D199" s="27" t="s">
        <v>38</v>
      </c>
      <c r="E199" s="28"/>
      <c r="F199" s="30">
        <f>SUM(F197:F198)</f>
        <v>260</v>
      </c>
      <c r="G199" s="30">
        <f>SUM(G197:G198)</f>
        <v>1.3699999999999999</v>
      </c>
      <c r="H199" s="30">
        <f>SUM(H197:H198)</f>
        <v>5.48</v>
      </c>
      <c r="I199" s="30">
        <f>SUM(I197:I198)</f>
        <v>75.78</v>
      </c>
      <c r="J199" s="30">
        <f>SUM(J197:J198)</f>
        <v>360</v>
      </c>
      <c r="K199" s="30"/>
      <c r="L199" s="30">
        <v>22.89</v>
      </c>
    </row>
    <row r="200" spans="1:12" ht="15">
      <c r="A200" s="13">
        <f>A181</f>
        <v>1</v>
      </c>
      <c r="B200" s="13">
        <f>B181</f>
        <v>7</v>
      </c>
      <c r="C200" s="15" t="s">
        <v>59</v>
      </c>
      <c r="D200" s="16" t="s">
        <v>24</v>
      </c>
      <c r="E200" s="17" t="s">
        <v>144</v>
      </c>
      <c r="F200" s="18">
        <v>100</v>
      </c>
      <c r="G200" s="18">
        <v>16.5</v>
      </c>
      <c r="H200" s="18">
        <v>11.4</v>
      </c>
      <c r="I200" s="18">
        <v>0.84</v>
      </c>
      <c r="J200" s="18">
        <v>145</v>
      </c>
      <c r="K200" s="18">
        <v>227</v>
      </c>
      <c r="L200" s="18">
        <v>41.35</v>
      </c>
    </row>
    <row r="201" spans="1:12" ht="15">
      <c r="A201" s="19"/>
      <c r="B201" s="20"/>
      <c r="C201" s="21"/>
      <c r="D201" s="16" t="s">
        <v>62</v>
      </c>
      <c r="E201" s="17" t="s">
        <v>100</v>
      </c>
      <c r="F201" s="18" t="s">
        <v>64</v>
      </c>
      <c r="G201" s="18">
        <v>4.09</v>
      </c>
      <c r="H201" s="18">
        <v>6.4</v>
      </c>
      <c r="I201" s="18">
        <v>27.26</v>
      </c>
      <c r="J201" s="18">
        <v>183</v>
      </c>
      <c r="K201" s="18">
        <v>312</v>
      </c>
      <c r="L201" s="18">
        <v>10.34</v>
      </c>
    </row>
    <row r="202" spans="1:12" ht="15">
      <c r="A202" s="19"/>
      <c r="B202" s="20"/>
      <c r="C202" s="21"/>
      <c r="D202" s="16" t="s">
        <v>50</v>
      </c>
      <c r="E202" s="17" t="s">
        <v>65</v>
      </c>
      <c r="F202" s="18">
        <v>200</v>
      </c>
      <c r="G202" s="18">
        <v>0.68</v>
      </c>
      <c r="H202" s="18">
        <v>0.28000000000000003</v>
      </c>
      <c r="I202" s="18">
        <v>20.76</v>
      </c>
      <c r="J202" s="18">
        <v>88</v>
      </c>
      <c r="K202" s="18">
        <v>388</v>
      </c>
      <c r="L202" s="18">
        <v>25</v>
      </c>
    </row>
    <row r="203" spans="1:12" ht="15">
      <c r="A203" s="19"/>
      <c r="B203" s="20"/>
      <c r="C203" s="21"/>
      <c r="D203" s="16" t="s">
        <v>52</v>
      </c>
      <c r="E203" s="17" t="s">
        <v>32</v>
      </c>
      <c r="F203" s="18">
        <v>50</v>
      </c>
      <c r="G203" s="18">
        <v>3.15</v>
      </c>
      <c r="H203" s="18">
        <v>0.6</v>
      </c>
      <c r="I203" s="18">
        <v>24.7</v>
      </c>
      <c r="J203" s="18">
        <v>118</v>
      </c>
      <c r="K203" s="18"/>
      <c r="L203" s="18">
        <v>3.33</v>
      </c>
    </row>
    <row r="204" spans="1:12" ht="15">
      <c r="A204" s="19"/>
      <c r="B204" s="20"/>
      <c r="C204" s="21"/>
      <c r="D204" s="16" t="s">
        <v>35</v>
      </c>
      <c r="E204" s="17" t="s">
        <v>53</v>
      </c>
      <c r="F204" s="18">
        <v>50</v>
      </c>
      <c r="G204" s="18">
        <v>1.85</v>
      </c>
      <c r="H204" s="18">
        <v>0.95</v>
      </c>
      <c r="I204" s="18">
        <v>20.5</v>
      </c>
      <c r="J204" s="18">
        <v>103</v>
      </c>
      <c r="K204" s="18"/>
      <c r="L204" s="18">
        <v>3.4</v>
      </c>
    </row>
    <row r="205" spans="1:12" ht="15">
      <c r="A205" s="19"/>
      <c r="B205" s="20"/>
      <c r="C205" s="21"/>
      <c r="D205" s="16" t="s">
        <v>27</v>
      </c>
      <c r="E205" s="17" t="s">
        <v>66</v>
      </c>
      <c r="F205" s="18">
        <v>100</v>
      </c>
      <c r="G205" s="18">
        <v>0.54</v>
      </c>
      <c r="H205" s="18">
        <v>0.27</v>
      </c>
      <c r="I205" s="18">
        <v>4.38</v>
      </c>
      <c r="J205" s="18">
        <v>22</v>
      </c>
      <c r="K205" s="18">
        <v>71</v>
      </c>
      <c r="L205" s="18">
        <v>23.57</v>
      </c>
    </row>
    <row r="206" spans="1:12" ht="15">
      <c r="A206" s="24"/>
      <c r="B206" s="25"/>
      <c r="C206" s="26"/>
      <c r="D206" s="27" t="s">
        <v>38</v>
      </c>
      <c r="E206" s="28"/>
      <c r="F206" s="29" t="s">
        <v>145</v>
      </c>
      <c r="G206" s="30">
        <f>SUM(G200:G205)</f>
        <v>26.81</v>
      </c>
      <c r="H206" s="30">
        <f>SUM(H200:H205)</f>
        <v>19.900000000000002</v>
      </c>
      <c r="I206" s="30">
        <f>SUM(I200:I205)</f>
        <v>98.44</v>
      </c>
      <c r="J206" s="30">
        <f>SUM(J200:J205)</f>
        <v>659</v>
      </c>
      <c r="K206" s="30"/>
      <c r="L206" s="30">
        <v>106.99</v>
      </c>
    </row>
    <row r="207" spans="1:12" ht="15">
      <c r="A207" s="13">
        <f>A181</f>
        <v>1</v>
      </c>
      <c r="B207" s="13">
        <f>B181</f>
        <v>7</v>
      </c>
      <c r="C207" s="15" t="s">
        <v>68</v>
      </c>
      <c r="D207" s="31" t="s">
        <v>69</v>
      </c>
      <c r="E207" s="17" t="s">
        <v>70</v>
      </c>
      <c r="F207" s="18">
        <v>200</v>
      </c>
      <c r="G207" s="18">
        <v>5.8</v>
      </c>
      <c r="H207" s="18">
        <v>5</v>
      </c>
      <c r="I207" s="18">
        <v>8.1999999999999993</v>
      </c>
      <c r="J207" s="18">
        <v>100</v>
      </c>
      <c r="K207" s="18">
        <v>386</v>
      </c>
      <c r="L207" s="18">
        <v>12.35</v>
      </c>
    </row>
    <row r="208" spans="1:12" ht="15">
      <c r="A208" s="24"/>
      <c r="B208" s="25"/>
      <c r="C208" s="26"/>
      <c r="D208" s="32" t="s">
        <v>38</v>
      </c>
      <c r="E208" s="28"/>
      <c r="F208" s="30">
        <f>SUM(F207:F207)</f>
        <v>200</v>
      </c>
      <c r="G208" s="30">
        <f>SUM(G207:G207)</f>
        <v>5.8</v>
      </c>
      <c r="H208" s="30">
        <f>SUM(H207:H207)</f>
        <v>5</v>
      </c>
      <c r="I208" s="30">
        <f>SUM(I207:I207)</f>
        <v>8.1999999999999993</v>
      </c>
      <c r="J208" s="30">
        <f>SUM(J207:J207)</f>
        <v>100</v>
      </c>
      <c r="K208" s="30"/>
      <c r="L208" s="30">
        <v>12.35</v>
      </c>
    </row>
    <row r="209" spans="1:12" ht="15.75" customHeight="1">
      <c r="A209" s="33">
        <f>A181</f>
        <v>1</v>
      </c>
      <c r="B209" s="33">
        <f>B181</f>
        <v>7</v>
      </c>
      <c r="C209" s="42" t="s">
        <v>71</v>
      </c>
      <c r="D209" s="42"/>
      <c r="E209" s="34"/>
      <c r="F209" s="35">
        <f>F186+F188+F196+F199+F206+F208</f>
        <v>3265</v>
      </c>
      <c r="G209" s="35">
        <f>G186+G188+G196+G199+G206+G208</f>
        <v>92.259999999999991</v>
      </c>
      <c r="H209" s="35">
        <f>H186+H188+H196+H199+H206+H208</f>
        <v>101.52000000000002</v>
      </c>
      <c r="I209" s="35">
        <f>I186+I188+I196+I199+I206+I208</f>
        <v>540.94000000000005</v>
      </c>
      <c r="J209" s="35">
        <f>J186+J188+J196+J199+J206+J208</f>
        <v>3185</v>
      </c>
      <c r="K209" s="35"/>
      <c r="L209" s="35">
        <f>L186+L188+L196+L199+L206+L208</f>
        <v>310.70000000000005</v>
      </c>
    </row>
    <row r="210" spans="1:12" ht="15">
      <c r="A210" s="13">
        <v>2</v>
      </c>
      <c r="B210" s="14">
        <v>1</v>
      </c>
      <c r="C210" s="15" t="s">
        <v>23</v>
      </c>
      <c r="D210" s="16" t="s">
        <v>24</v>
      </c>
      <c r="E210" s="17" t="s">
        <v>146</v>
      </c>
      <c r="F210" s="18" t="s">
        <v>147</v>
      </c>
      <c r="G210" s="18">
        <v>20.91</v>
      </c>
      <c r="H210" s="18">
        <v>34.56</v>
      </c>
      <c r="I210" s="18">
        <v>3.49</v>
      </c>
      <c r="J210" s="18">
        <v>405</v>
      </c>
      <c r="K210" s="18">
        <v>211</v>
      </c>
      <c r="L210" s="18">
        <v>25.73</v>
      </c>
    </row>
    <row r="211" spans="1:12" ht="15">
      <c r="A211" s="19"/>
      <c r="B211" s="20"/>
      <c r="C211" s="21"/>
      <c r="D211" s="16" t="s">
        <v>27</v>
      </c>
      <c r="E211" s="17" t="s">
        <v>148</v>
      </c>
      <c r="F211" s="18">
        <v>100</v>
      </c>
      <c r="G211" s="18">
        <v>3</v>
      </c>
      <c r="H211" s="18">
        <v>0.5</v>
      </c>
      <c r="I211" s="18">
        <v>0.5</v>
      </c>
      <c r="J211" s="18">
        <v>50</v>
      </c>
      <c r="K211" s="18">
        <v>73</v>
      </c>
      <c r="L211" s="18">
        <v>15.19</v>
      </c>
    </row>
    <row r="212" spans="1:12" ht="15">
      <c r="A212" s="19"/>
      <c r="B212" s="20"/>
      <c r="C212" s="21"/>
      <c r="D212" s="16" t="s">
        <v>29</v>
      </c>
      <c r="E212" s="17" t="s">
        <v>30</v>
      </c>
      <c r="F212" s="18">
        <v>200</v>
      </c>
      <c r="G212" s="18">
        <v>2.94</v>
      </c>
      <c r="H212" s="18">
        <v>1.9</v>
      </c>
      <c r="I212" s="18">
        <v>20.9</v>
      </c>
      <c r="J212" s="18">
        <v>212</v>
      </c>
      <c r="K212" s="18">
        <v>379</v>
      </c>
      <c r="L212" s="18">
        <v>10.35</v>
      </c>
    </row>
    <row r="213" spans="1:12" ht="15">
      <c r="A213" s="19"/>
      <c r="B213" s="20"/>
      <c r="C213" s="21"/>
      <c r="D213" s="16" t="s">
        <v>27</v>
      </c>
      <c r="E213" s="17" t="s">
        <v>33</v>
      </c>
      <c r="F213" s="23" t="s">
        <v>34</v>
      </c>
      <c r="G213" s="18">
        <v>2.62</v>
      </c>
      <c r="H213" s="18">
        <v>8.2799999999999994</v>
      </c>
      <c r="I213" s="18">
        <v>14.89</v>
      </c>
      <c r="J213" s="18">
        <v>136</v>
      </c>
      <c r="K213" s="18">
        <v>1</v>
      </c>
      <c r="L213" s="18">
        <v>8.6</v>
      </c>
    </row>
    <row r="214" spans="1:12" ht="15">
      <c r="A214" s="19"/>
      <c r="B214" s="20"/>
      <c r="C214" s="21"/>
      <c r="D214" s="16" t="s">
        <v>27</v>
      </c>
      <c r="E214" s="17" t="s">
        <v>37</v>
      </c>
      <c r="F214" s="18">
        <v>30</v>
      </c>
      <c r="G214" s="18">
        <v>7.38</v>
      </c>
      <c r="H214" s="18">
        <v>9.48</v>
      </c>
      <c r="I214" s="18"/>
      <c r="J214" s="18">
        <v>115</v>
      </c>
      <c r="K214" s="18">
        <v>15</v>
      </c>
      <c r="L214" s="18">
        <v>20.16</v>
      </c>
    </row>
    <row r="215" spans="1:12" ht="15">
      <c r="A215" s="19"/>
      <c r="B215" s="20"/>
      <c r="C215" s="21"/>
      <c r="D215" s="16" t="s">
        <v>52</v>
      </c>
      <c r="E215" s="17" t="s">
        <v>32</v>
      </c>
      <c r="F215" s="18">
        <v>50</v>
      </c>
      <c r="G215" s="18">
        <v>3.15</v>
      </c>
      <c r="H215" s="18">
        <v>0.6</v>
      </c>
      <c r="I215" s="18">
        <v>24.7</v>
      </c>
      <c r="J215" s="18">
        <v>118</v>
      </c>
      <c r="K215" s="18"/>
      <c r="L215" s="18">
        <v>3.33</v>
      </c>
    </row>
    <row r="216" spans="1:12" ht="15">
      <c r="A216" s="19"/>
      <c r="B216" s="20"/>
      <c r="C216" s="21"/>
      <c r="D216" s="16" t="s">
        <v>35</v>
      </c>
      <c r="E216" s="17" t="s">
        <v>53</v>
      </c>
      <c r="F216" s="18">
        <v>50</v>
      </c>
      <c r="G216" s="18">
        <v>1.85</v>
      </c>
      <c r="H216" s="18">
        <v>0.95</v>
      </c>
      <c r="I216" s="18">
        <v>20.5</v>
      </c>
      <c r="J216" s="18">
        <v>103</v>
      </c>
      <c r="K216" s="18"/>
      <c r="L216" s="18">
        <v>3.4</v>
      </c>
    </row>
    <row r="217" spans="1:12" ht="15">
      <c r="A217" s="24"/>
      <c r="B217" s="25"/>
      <c r="C217" s="26"/>
      <c r="D217" s="27" t="s">
        <v>38</v>
      </c>
      <c r="E217" s="28"/>
      <c r="F217" s="29" t="s">
        <v>149</v>
      </c>
      <c r="G217" s="30">
        <f>SUM(G210:G216)</f>
        <v>41.85</v>
      </c>
      <c r="H217" s="30">
        <f>SUM(H210:H216)</f>
        <v>56.27</v>
      </c>
      <c r="I217" s="30">
        <f>SUM(I210:I216)</f>
        <v>84.98</v>
      </c>
      <c r="J217" s="30">
        <f>SUM(J210:J216)</f>
        <v>1139</v>
      </c>
      <c r="K217" s="30"/>
      <c r="L217" s="30">
        <v>86.75</v>
      </c>
    </row>
    <row r="218" spans="1:12" ht="15">
      <c r="A218" s="13">
        <f>A210</f>
        <v>2</v>
      </c>
      <c r="B218" s="13">
        <f>B210</f>
        <v>1</v>
      </c>
      <c r="C218" s="15" t="s">
        <v>40</v>
      </c>
      <c r="D218" s="31" t="s">
        <v>41</v>
      </c>
      <c r="E218" s="17" t="s">
        <v>75</v>
      </c>
      <c r="F218" s="18">
        <v>300</v>
      </c>
      <c r="G218" s="18">
        <v>1.2</v>
      </c>
      <c r="H218" s="18">
        <v>1.2</v>
      </c>
      <c r="I218" s="18">
        <v>29.4</v>
      </c>
      <c r="J218" s="18">
        <v>141</v>
      </c>
      <c r="K218" s="18">
        <v>338</v>
      </c>
      <c r="L218" s="18">
        <v>36</v>
      </c>
    </row>
    <row r="219" spans="1:12" ht="15">
      <c r="A219" s="24"/>
      <c r="B219" s="25"/>
      <c r="C219" s="26"/>
      <c r="D219" s="27" t="s">
        <v>38</v>
      </c>
      <c r="E219" s="28"/>
      <c r="F219" s="30">
        <f>SUM(F218:F218)</f>
        <v>300</v>
      </c>
      <c r="G219" s="30">
        <f>SUM(G218:G218)</f>
        <v>1.2</v>
      </c>
      <c r="H219" s="30">
        <f>SUM(H218:H218)</f>
        <v>1.2</v>
      </c>
      <c r="I219" s="30">
        <f>SUM(I218:I218)</f>
        <v>29.4</v>
      </c>
      <c r="J219" s="30">
        <f>SUM(J218:J218)</f>
        <v>141</v>
      </c>
      <c r="K219" s="30"/>
      <c r="L219" s="30">
        <v>36</v>
      </c>
    </row>
    <row r="220" spans="1:12" ht="15">
      <c r="A220" s="13">
        <f>A210</f>
        <v>2</v>
      </c>
      <c r="B220" s="13">
        <f>B210</f>
        <v>1</v>
      </c>
      <c r="C220" s="15" t="s">
        <v>43</v>
      </c>
      <c r="D220" s="16" t="s">
        <v>27</v>
      </c>
      <c r="E220" s="17" t="s">
        <v>66</v>
      </c>
      <c r="F220" s="18">
        <v>100</v>
      </c>
      <c r="G220" s="18">
        <v>0.54</v>
      </c>
      <c r="H220" s="18">
        <v>0.27</v>
      </c>
      <c r="I220" s="18">
        <v>4.38</v>
      </c>
      <c r="J220" s="18">
        <v>22</v>
      </c>
      <c r="K220" s="18">
        <v>71</v>
      </c>
      <c r="L220" s="18">
        <v>23.57</v>
      </c>
    </row>
    <row r="221" spans="1:12" ht="15">
      <c r="A221" s="19"/>
      <c r="B221" s="20"/>
      <c r="C221" s="21"/>
      <c r="D221" s="16" t="s">
        <v>45</v>
      </c>
      <c r="E221" s="17" t="s">
        <v>150</v>
      </c>
      <c r="F221" s="18">
        <v>300</v>
      </c>
      <c r="G221" s="18">
        <v>2.37</v>
      </c>
      <c r="H221" s="18">
        <v>3.26</v>
      </c>
      <c r="I221" s="18">
        <v>14.54</v>
      </c>
      <c r="J221" s="18">
        <v>103</v>
      </c>
      <c r="K221" s="18">
        <v>101</v>
      </c>
      <c r="L221" s="18">
        <v>7.03</v>
      </c>
    </row>
    <row r="222" spans="1:12" ht="15">
      <c r="A222" s="19"/>
      <c r="B222" s="20"/>
      <c r="C222" s="21"/>
      <c r="D222" s="16" t="s">
        <v>47</v>
      </c>
      <c r="E222" s="17" t="s">
        <v>48</v>
      </c>
      <c r="F222" s="18" t="s">
        <v>49</v>
      </c>
      <c r="G222" s="18">
        <v>25.2</v>
      </c>
      <c r="H222" s="18">
        <v>28.14</v>
      </c>
      <c r="I222" s="18">
        <v>25.8</v>
      </c>
      <c r="J222" s="18">
        <v>459</v>
      </c>
      <c r="K222" s="18">
        <v>259</v>
      </c>
      <c r="L222" s="18">
        <v>121.97</v>
      </c>
    </row>
    <row r="223" spans="1:12" ht="15">
      <c r="A223" s="19"/>
      <c r="B223" s="20"/>
      <c r="C223" s="21"/>
      <c r="D223" s="16" t="s">
        <v>50</v>
      </c>
      <c r="E223" s="17" t="s">
        <v>143</v>
      </c>
      <c r="F223" s="18">
        <v>200</v>
      </c>
      <c r="G223" s="18">
        <v>0.17</v>
      </c>
      <c r="H223" s="18">
        <v>0.08</v>
      </c>
      <c r="I223" s="18">
        <v>28.38</v>
      </c>
      <c r="J223" s="18">
        <v>115</v>
      </c>
      <c r="K223" s="18">
        <v>351</v>
      </c>
      <c r="L223" s="18">
        <v>6</v>
      </c>
    </row>
    <row r="224" spans="1:12" ht="15">
      <c r="A224" s="19"/>
      <c r="B224" s="20"/>
      <c r="C224" s="21"/>
      <c r="D224" s="16" t="s">
        <v>52</v>
      </c>
      <c r="E224" s="17" t="s">
        <v>32</v>
      </c>
      <c r="F224" s="18">
        <v>100</v>
      </c>
      <c r="G224" s="18">
        <v>6.3</v>
      </c>
      <c r="H224" s="18">
        <v>1.2</v>
      </c>
      <c r="I224" s="18">
        <v>49.4</v>
      </c>
      <c r="J224" s="18">
        <v>236</v>
      </c>
      <c r="K224" s="18"/>
      <c r="L224" s="18">
        <v>6.66</v>
      </c>
    </row>
    <row r="225" spans="1:12" ht="15">
      <c r="A225" s="19"/>
      <c r="B225" s="20"/>
      <c r="C225" s="21"/>
      <c r="D225" s="16" t="s">
        <v>35</v>
      </c>
      <c r="E225" s="17" t="s">
        <v>53</v>
      </c>
      <c r="F225" s="18">
        <v>50</v>
      </c>
      <c r="G225" s="18">
        <v>1.85</v>
      </c>
      <c r="H225" s="18">
        <v>0.95</v>
      </c>
      <c r="I225" s="18">
        <v>20.5</v>
      </c>
      <c r="J225" s="18">
        <v>103</v>
      </c>
      <c r="K225" s="18"/>
      <c r="L225" s="18">
        <v>3.4</v>
      </c>
    </row>
    <row r="226" spans="1:12" ht="15">
      <c r="A226" s="24"/>
      <c r="B226" s="25"/>
      <c r="C226" s="26"/>
      <c r="D226" s="27" t="s">
        <v>38</v>
      </c>
      <c r="E226" s="28"/>
      <c r="F226" s="29" t="s">
        <v>54</v>
      </c>
      <c r="G226" s="30">
        <f>SUM(G220:G225)</f>
        <v>36.43</v>
      </c>
      <c r="H226" s="30">
        <f>SUM(H220:H225)</f>
        <v>33.900000000000006</v>
      </c>
      <c r="I226" s="30">
        <f>SUM(I220:I225)</f>
        <v>143</v>
      </c>
      <c r="J226" s="30">
        <f>SUM(J220:J225)</f>
        <v>1038</v>
      </c>
      <c r="K226" s="30"/>
      <c r="L226" s="30">
        <v>168.63</v>
      </c>
    </row>
    <row r="227" spans="1:12" ht="15">
      <c r="A227" s="13">
        <f>A210</f>
        <v>2</v>
      </c>
      <c r="B227" s="13">
        <f>B210</f>
        <v>1</v>
      </c>
      <c r="C227" s="15" t="s">
        <v>55</v>
      </c>
      <c r="D227" s="31" t="s">
        <v>56</v>
      </c>
      <c r="E227" s="17" t="s">
        <v>151</v>
      </c>
      <c r="F227" s="18">
        <v>60</v>
      </c>
      <c r="G227" s="18">
        <v>3.66</v>
      </c>
      <c r="H227" s="18">
        <v>15.24</v>
      </c>
      <c r="I227" s="18">
        <v>41.4</v>
      </c>
      <c r="J227" s="18">
        <v>300</v>
      </c>
      <c r="K227" s="18"/>
      <c r="L227" s="18">
        <v>12.6</v>
      </c>
    </row>
    <row r="228" spans="1:12" ht="15">
      <c r="A228" s="19"/>
      <c r="B228" s="20"/>
      <c r="C228" s="21"/>
      <c r="D228" s="31" t="s">
        <v>50</v>
      </c>
      <c r="E228" s="17" t="s">
        <v>152</v>
      </c>
      <c r="F228" s="18">
        <v>200</v>
      </c>
      <c r="G228" s="18">
        <v>4.08</v>
      </c>
      <c r="H228" s="18">
        <v>3.54</v>
      </c>
      <c r="I228" s="18">
        <v>17.579999999999998</v>
      </c>
      <c r="J228" s="18">
        <v>119</v>
      </c>
      <c r="K228" s="18">
        <v>382</v>
      </c>
      <c r="L228" s="18">
        <v>9.83</v>
      </c>
    </row>
    <row r="229" spans="1:12" ht="15">
      <c r="A229" s="24"/>
      <c r="B229" s="25"/>
      <c r="C229" s="26"/>
      <c r="D229" s="27" t="s">
        <v>38</v>
      </c>
      <c r="E229" s="28"/>
      <c r="F229" s="30">
        <f>SUM(F227:F228)</f>
        <v>260</v>
      </c>
      <c r="G229" s="30">
        <f>SUM(G227:G228)</f>
        <v>7.74</v>
      </c>
      <c r="H229" s="30">
        <f>SUM(H227:H228)</f>
        <v>18.78</v>
      </c>
      <c r="I229" s="30">
        <f>SUM(I227:I228)</f>
        <v>58.98</v>
      </c>
      <c r="J229" s="30">
        <f>SUM(J227:J228)</f>
        <v>419</v>
      </c>
      <c r="K229" s="30"/>
      <c r="L229" s="30">
        <v>22.43</v>
      </c>
    </row>
    <row r="230" spans="1:12" ht="15">
      <c r="A230" s="13">
        <f>A210</f>
        <v>2</v>
      </c>
      <c r="B230" s="13">
        <f>B210</f>
        <v>1</v>
      </c>
      <c r="C230" s="15" t="s">
        <v>59</v>
      </c>
      <c r="D230" s="16" t="s">
        <v>24</v>
      </c>
      <c r="E230" s="17" t="s">
        <v>153</v>
      </c>
      <c r="F230" s="18" t="s">
        <v>124</v>
      </c>
      <c r="G230" s="18">
        <v>22.7</v>
      </c>
      <c r="H230" s="18">
        <v>5.8</v>
      </c>
      <c r="I230" s="18">
        <v>7.6</v>
      </c>
      <c r="J230" s="18">
        <v>206</v>
      </c>
      <c r="K230" s="18">
        <v>229</v>
      </c>
      <c r="L230" s="18">
        <v>6.37</v>
      </c>
    </row>
    <row r="231" spans="1:12" ht="15">
      <c r="A231" s="19"/>
      <c r="B231" s="20"/>
      <c r="C231" s="21"/>
      <c r="D231" s="16" t="s">
        <v>62</v>
      </c>
      <c r="E231" s="17" t="s">
        <v>63</v>
      </c>
      <c r="F231" s="18" t="s">
        <v>64</v>
      </c>
      <c r="G231" s="18">
        <v>3.82</v>
      </c>
      <c r="H231" s="18">
        <v>5.76</v>
      </c>
      <c r="I231" s="18">
        <v>30.69</v>
      </c>
      <c r="J231" s="18">
        <v>190</v>
      </c>
      <c r="K231" s="18">
        <v>310</v>
      </c>
      <c r="L231" s="18">
        <v>9.2899999999999991</v>
      </c>
    </row>
    <row r="232" spans="1:12" ht="15">
      <c r="A232" s="19"/>
      <c r="B232" s="20"/>
      <c r="C232" s="21"/>
      <c r="D232" s="16" t="s">
        <v>50</v>
      </c>
      <c r="E232" s="17" t="s">
        <v>65</v>
      </c>
      <c r="F232" s="18">
        <v>200</v>
      </c>
      <c r="G232" s="18">
        <v>0.68</v>
      </c>
      <c r="H232" s="18">
        <v>0.28000000000000003</v>
      </c>
      <c r="I232" s="18">
        <v>20.76</v>
      </c>
      <c r="J232" s="18">
        <v>88</v>
      </c>
      <c r="K232" s="18">
        <v>388</v>
      </c>
      <c r="L232" s="18">
        <v>25</v>
      </c>
    </row>
    <row r="233" spans="1:12" ht="15">
      <c r="A233" s="19"/>
      <c r="B233" s="20"/>
      <c r="C233" s="21"/>
      <c r="D233" s="16" t="s">
        <v>52</v>
      </c>
      <c r="E233" s="17" t="s">
        <v>32</v>
      </c>
      <c r="F233" s="18">
        <v>70</v>
      </c>
      <c r="G233" s="18">
        <v>4.41</v>
      </c>
      <c r="H233" s="18">
        <v>0.84</v>
      </c>
      <c r="I233" s="18">
        <v>34.58</v>
      </c>
      <c r="J233" s="18">
        <v>165</v>
      </c>
      <c r="K233" s="18"/>
      <c r="L233" s="18">
        <v>4.66</v>
      </c>
    </row>
    <row r="234" spans="1:12" ht="15">
      <c r="A234" s="19"/>
      <c r="B234" s="20"/>
      <c r="C234" s="21"/>
      <c r="D234" s="16" t="s">
        <v>35</v>
      </c>
      <c r="E234" s="17" t="s">
        <v>53</v>
      </c>
      <c r="F234" s="18">
        <v>50</v>
      </c>
      <c r="G234" s="18">
        <v>1.85</v>
      </c>
      <c r="H234" s="18">
        <v>0.95</v>
      </c>
      <c r="I234" s="18">
        <v>20.5</v>
      </c>
      <c r="J234" s="18">
        <v>103</v>
      </c>
      <c r="K234" s="18"/>
      <c r="L234" s="18">
        <v>3.4</v>
      </c>
    </row>
    <row r="235" spans="1:12" ht="15">
      <c r="A235" s="19"/>
      <c r="B235" s="20"/>
      <c r="C235" s="21"/>
      <c r="D235" s="16" t="s">
        <v>27</v>
      </c>
      <c r="E235" s="17" t="s">
        <v>44</v>
      </c>
      <c r="F235" s="18">
        <v>100</v>
      </c>
      <c r="G235" s="18">
        <v>0.7</v>
      </c>
      <c r="H235" s="18">
        <v>0.1</v>
      </c>
      <c r="I235" s="18">
        <v>1.9</v>
      </c>
      <c r="J235" s="18">
        <v>12</v>
      </c>
      <c r="K235" s="18">
        <v>71</v>
      </c>
      <c r="L235" s="18">
        <v>21.04</v>
      </c>
    </row>
    <row r="236" spans="1:12" ht="15">
      <c r="A236" s="24"/>
      <c r="B236" s="25"/>
      <c r="C236" s="26"/>
      <c r="D236" s="27" t="s">
        <v>38</v>
      </c>
      <c r="E236" s="28"/>
      <c r="F236" s="29" t="s">
        <v>154</v>
      </c>
      <c r="G236" s="30">
        <f>SUM(G230:G235)</f>
        <v>34.160000000000004</v>
      </c>
      <c r="H236" s="30">
        <f>SUM(H230:H235)</f>
        <v>13.729999999999997</v>
      </c>
      <c r="I236" s="30">
        <f>SUM(I230:I235)</f>
        <v>116.03</v>
      </c>
      <c r="J236" s="30">
        <f>SUM(J230:J235)</f>
        <v>764</v>
      </c>
      <c r="K236" s="30"/>
      <c r="L236" s="30">
        <v>69.760000000000005</v>
      </c>
    </row>
    <row r="237" spans="1:12" ht="15">
      <c r="A237" s="13">
        <f>A210</f>
        <v>2</v>
      </c>
      <c r="B237" s="13">
        <f>B210</f>
        <v>1</v>
      </c>
      <c r="C237" s="15" t="s">
        <v>68</v>
      </c>
      <c r="D237" s="31" t="s">
        <v>69</v>
      </c>
      <c r="E237" s="17" t="s">
        <v>86</v>
      </c>
      <c r="F237" s="18">
        <v>200</v>
      </c>
      <c r="G237" s="18">
        <v>5.8</v>
      </c>
      <c r="H237" s="18">
        <v>5</v>
      </c>
      <c r="I237" s="18">
        <v>8.4</v>
      </c>
      <c r="J237" s="18">
        <v>102</v>
      </c>
      <c r="K237" s="18">
        <v>386</v>
      </c>
      <c r="L237" s="18">
        <v>18.53</v>
      </c>
    </row>
    <row r="238" spans="1:12" ht="15">
      <c r="A238" s="24"/>
      <c r="B238" s="25"/>
      <c r="C238" s="26"/>
      <c r="D238" s="32" t="s">
        <v>38</v>
      </c>
      <c r="E238" s="28"/>
      <c r="F238" s="30">
        <f>SUM(F237:F237)</f>
        <v>200</v>
      </c>
      <c r="G238" s="30">
        <f>SUM(G237:G237)</f>
        <v>5.8</v>
      </c>
      <c r="H238" s="30">
        <f>SUM(H237:H237)</f>
        <v>5</v>
      </c>
      <c r="I238" s="30">
        <f>SUM(I237:I237)</f>
        <v>8.4</v>
      </c>
      <c r="J238" s="30">
        <f>SUM(J237:J237)</f>
        <v>102</v>
      </c>
      <c r="K238" s="30"/>
      <c r="L238" s="30">
        <v>18.53</v>
      </c>
    </row>
    <row r="239" spans="1:12" ht="15.75" customHeight="1">
      <c r="A239" s="33">
        <f>A210</f>
        <v>2</v>
      </c>
      <c r="B239" s="33">
        <f>B210</f>
        <v>1</v>
      </c>
      <c r="C239" s="42" t="s">
        <v>71</v>
      </c>
      <c r="D239" s="42"/>
      <c r="E239" s="34"/>
      <c r="F239" s="35">
        <f>F217+F219+F226+F229+F236+F238</f>
        <v>3325</v>
      </c>
      <c r="G239" s="35">
        <f>G217+G219+G226+G229+G236+G238</f>
        <v>127.17999999999999</v>
      </c>
      <c r="H239" s="35">
        <f>H217+H219+H226+H229+H236+H238</f>
        <v>128.88</v>
      </c>
      <c r="I239" s="35">
        <f>I217+I219+I226+I229+I236+I238</f>
        <v>440.78999999999996</v>
      </c>
      <c r="J239" s="35">
        <f>J217+J219+J226+J229+J236+J238</f>
        <v>3603</v>
      </c>
      <c r="K239" s="35"/>
      <c r="L239" s="35">
        <f>L217+L219+L226+L229+L236+L238</f>
        <v>402.1</v>
      </c>
    </row>
    <row r="240" spans="1:12" ht="15">
      <c r="A240" s="19">
        <v>2</v>
      </c>
      <c r="B240" s="20">
        <v>2</v>
      </c>
      <c r="C240" s="15" t="s">
        <v>23</v>
      </c>
      <c r="D240" s="16" t="s">
        <v>24</v>
      </c>
      <c r="E240" s="17" t="s">
        <v>87</v>
      </c>
      <c r="F240" s="18">
        <v>250</v>
      </c>
      <c r="G240" s="18">
        <v>7</v>
      </c>
      <c r="H240" s="18">
        <v>4.25</v>
      </c>
      <c r="I240" s="18">
        <v>62.83</v>
      </c>
      <c r="J240" s="18">
        <v>379</v>
      </c>
      <c r="K240" s="18">
        <v>174</v>
      </c>
      <c r="L240" s="18">
        <v>19.37</v>
      </c>
    </row>
    <row r="241" spans="1:12" ht="15">
      <c r="A241" s="19"/>
      <c r="B241" s="20"/>
      <c r="C241" s="21"/>
      <c r="D241" s="16" t="s">
        <v>27</v>
      </c>
      <c r="E241" s="17" t="s">
        <v>33</v>
      </c>
      <c r="F241" s="23" t="s">
        <v>34</v>
      </c>
      <c r="G241" s="18">
        <v>2.62</v>
      </c>
      <c r="H241" s="18">
        <v>8.2799999999999994</v>
      </c>
      <c r="I241" s="18">
        <v>14.89</v>
      </c>
      <c r="J241" s="18">
        <v>136</v>
      </c>
      <c r="K241" s="18">
        <v>1</v>
      </c>
      <c r="L241" s="18">
        <v>8.6</v>
      </c>
    </row>
    <row r="242" spans="1:12" ht="15">
      <c r="A242" s="19"/>
      <c r="B242" s="20"/>
      <c r="C242" s="21"/>
      <c r="D242" s="16" t="s">
        <v>29</v>
      </c>
      <c r="E242" s="17" t="s">
        <v>73</v>
      </c>
      <c r="F242" s="18">
        <v>200</v>
      </c>
      <c r="G242" s="18">
        <v>5.8</v>
      </c>
      <c r="H242" s="18">
        <v>5</v>
      </c>
      <c r="I242" s="18">
        <v>9.6</v>
      </c>
      <c r="J242" s="18">
        <v>107</v>
      </c>
      <c r="K242" s="18">
        <v>385</v>
      </c>
      <c r="L242" s="18">
        <v>12.49</v>
      </c>
    </row>
    <row r="243" spans="1:12" ht="15">
      <c r="A243" s="19"/>
      <c r="B243" s="20"/>
      <c r="C243" s="21"/>
      <c r="D243" s="16" t="s">
        <v>52</v>
      </c>
      <c r="E243" s="17" t="s">
        <v>32</v>
      </c>
      <c r="F243" s="18">
        <v>50</v>
      </c>
      <c r="G243" s="18">
        <v>3.15</v>
      </c>
      <c r="H243" s="18">
        <v>0.6</v>
      </c>
      <c r="I243" s="18">
        <v>24.7</v>
      </c>
      <c r="J243" s="18">
        <v>118</v>
      </c>
      <c r="K243" s="18"/>
      <c r="L243" s="18">
        <v>3.33</v>
      </c>
    </row>
    <row r="244" spans="1:12" ht="15">
      <c r="A244" s="19"/>
      <c r="B244" s="20"/>
      <c r="C244" s="21"/>
      <c r="D244" s="16" t="s">
        <v>35</v>
      </c>
      <c r="E244" s="17" t="s">
        <v>53</v>
      </c>
      <c r="F244" s="18">
        <v>50</v>
      </c>
      <c r="G244" s="18">
        <v>1.85</v>
      </c>
      <c r="H244" s="18">
        <v>0.95</v>
      </c>
      <c r="I244" s="18">
        <v>20.5</v>
      </c>
      <c r="J244" s="18">
        <v>103</v>
      </c>
      <c r="K244" s="18"/>
      <c r="L244" s="18">
        <v>3.4</v>
      </c>
    </row>
    <row r="245" spans="1:12" ht="15">
      <c r="A245" s="24"/>
      <c r="B245" s="25"/>
      <c r="C245" s="26"/>
      <c r="D245" s="27" t="s">
        <v>38</v>
      </c>
      <c r="E245" s="28"/>
      <c r="F245" s="29" t="s">
        <v>74</v>
      </c>
      <c r="G245" s="30">
        <f>SUM(G240:G244)</f>
        <v>20.420000000000002</v>
      </c>
      <c r="H245" s="30">
        <f>SUM(H240:H244)</f>
        <v>19.080000000000002</v>
      </c>
      <c r="I245" s="30">
        <f>SUM(I240:I244)</f>
        <v>132.51999999999998</v>
      </c>
      <c r="J245" s="30">
        <f>SUM(J240:J244)</f>
        <v>843</v>
      </c>
      <c r="K245" s="30"/>
      <c r="L245" s="30">
        <f>SUM(L240:L244)</f>
        <v>47.19</v>
      </c>
    </row>
    <row r="246" spans="1:12" ht="15">
      <c r="A246" s="13">
        <f>A240</f>
        <v>2</v>
      </c>
      <c r="B246" s="13">
        <f>B240</f>
        <v>2</v>
      </c>
      <c r="C246" s="15" t="s">
        <v>40</v>
      </c>
      <c r="D246" s="31" t="s">
        <v>41</v>
      </c>
      <c r="E246" s="17" t="s">
        <v>90</v>
      </c>
      <c r="F246" s="18">
        <v>300</v>
      </c>
      <c r="G246" s="18">
        <v>1.2</v>
      </c>
      <c r="H246" s="18">
        <v>1.2</v>
      </c>
      <c r="I246" s="18">
        <v>29.4</v>
      </c>
      <c r="J246" s="18">
        <v>141</v>
      </c>
      <c r="K246" s="18">
        <v>338</v>
      </c>
      <c r="L246" s="18">
        <v>36</v>
      </c>
    </row>
    <row r="247" spans="1:12" ht="15">
      <c r="A247" s="24"/>
      <c r="B247" s="25"/>
      <c r="C247" s="26"/>
      <c r="D247" s="27" t="s">
        <v>38</v>
      </c>
      <c r="E247" s="28"/>
      <c r="F247" s="30">
        <f>SUM(F246:F246)</f>
        <v>300</v>
      </c>
      <c r="G247" s="30">
        <f>SUM(G246:G246)</f>
        <v>1.2</v>
      </c>
      <c r="H247" s="30">
        <f>SUM(H246:H246)</f>
        <v>1.2</v>
      </c>
      <c r="I247" s="30">
        <f>SUM(I246:I246)</f>
        <v>29.4</v>
      </c>
      <c r="J247" s="30">
        <f>SUM(J246:J246)</f>
        <v>141</v>
      </c>
      <c r="K247" s="30"/>
      <c r="L247" s="30">
        <v>36</v>
      </c>
    </row>
    <row r="248" spans="1:12" ht="15">
      <c r="A248" s="13">
        <f>A240</f>
        <v>2</v>
      </c>
      <c r="B248" s="13">
        <f>B240</f>
        <v>2</v>
      </c>
      <c r="C248" s="15" t="s">
        <v>43</v>
      </c>
      <c r="D248" s="16" t="s">
        <v>27</v>
      </c>
      <c r="E248" s="17" t="s">
        <v>66</v>
      </c>
      <c r="F248" s="18">
        <v>100</v>
      </c>
      <c r="G248" s="18">
        <v>0.54</v>
      </c>
      <c r="H248" s="18">
        <v>0.27</v>
      </c>
      <c r="I248" s="18">
        <v>4.38</v>
      </c>
      <c r="J248" s="18">
        <v>22</v>
      </c>
      <c r="K248" s="18">
        <v>71</v>
      </c>
      <c r="L248" s="18">
        <v>14.14</v>
      </c>
    </row>
    <row r="249" spans="1:12" ht="15">
      <c r="A249" s="19"/>
      <c r="B249" s="20"/>
      <c r="C249" s="21"/>
      <c r="D249" s="16" t="s">
        <v>45</v>
      </c>
      <c r="E249" s="17" t="s">
        <v>155</v>
      </c>
      <c r="F249" s="18">
        <v>300</v>
      </c>
      <c r="G249" s="18">
        <v>3.23</v>
      </c>
      <c r="H249" s="18">
        <v>3.41</v>
      </c>
      <c r="I249" s="18">
        <v>20.95</v>
      </c>
      <c r="J249" s="18">
        <v>142</v>
      </c>
      <c r="K249" s="18">
        <v>103</v>
      </c>
      <c r="L249" s="18">
        <v>4.08</v>
      </c>
    </row>
    <row r="250" spans="1:12" ht="15">
      <c r="A250" s="19"/>
      <c r="B250" s="20"/>
      <c r="C250" s="21"/>
      <c r="D250" s="16" t="s">
        <v>47</v>
      </c>
      <c r="E250" s="17" t="s">
        <v>156</v>
      </c>
      <c r="F250" s="18" t="s">
        <v>157</v>
      </c>
      <c r="G250" s="18">
        <v>13.92</v>
      </c>
      <c r="H250" s="18">
        <v>32.22</v>
      </c>
      <c r="I250" s="18">
        <v>23.22</v>
      </c>
      <c r="J250" s="18">
        <v>446</v>
      </c>
      <c r="K250" s="18">
        <v>279</v>
      </c>
      <c r="L250" s="18">
        <v>67.31</v>
      </c>
    </row>
    <row r="251" spans="1:12" ht="15">
      <c r="A251" s="19"/>
      <c r="B251" s="20"/>
      <c r="C251" s="21"/>
      <c r="D251" s="16" t="s">
        <v>62</v>
      </c>
      <c r="E251" s="17" t="s">
        <v>158</v>
      </c>
      <c r="F251" s="18">
        <v>100</v>
      </c>
      <c r="G251" s="18">
        <v>3.19</v>
      </c>
      <c r="H251" s="18">
        <v>2.96</v>
      </c>
      <c r="I251" s="18">
        <v>20.59</v>
      </c>
      <c r="J251" s="18">
        <v>122</v>
      </c>
      <c r="K251" s="18">
        <v>302</v>
      </c>
      <c r="L251" s="18">
        <v>5.81</v>
      </c>
    </row>
    <row r="252" spans="1:12" ht="15">
      <c r="A252" s="19"/>
      <c r="B252" s="20"/>
      <c r="C252" s="21"/>
      <c r="D252" s="16" t="s">
        <v>50</v>
      </c>
      <c r="E252" s="17" t="s">
        <v>51</v>
      </c>
      <c r="F252" s="18">
        <v>200</v>
      </c>
      <c r="G252" s="18">
        <v>0.6</v>
      </c>
      <c r="H252" s="18">
        <v>0.09</v>
      </c>
      <c r="I252" s="18">
        <v>32</v>
      </c>
      <c r="J252" s="18">
        <v>132</v>
      </c>
      <c r="K252" s="18">
        <v>349</v>
      </c>
      <c r="L252" s="18">
        <v>3.9</v>
      </c>
    </row>
    <row r="253" spans="1:12" ht="15">
      <c r="A253" s="19"/>
      <c r="B253" s="20"/>
      <c r="C253" s="21"/>
      <c r="D253" s="16" t="s">
        <v>52</v>
      </c>
      <c r="E253" s="17" t="s">
        <v>32</v>
      </c>
      <c r="F253" s="18">
        <v>100</v>
      </c>
      <c r="G253" s="18">
        <v>6.3</v>
      </c>
      <c r="H253" s="18">
        <v>1.2</v>
      </c>
      <c r="I253" s="18">
        <v>49.4</v>
      </c>
      <c r="J253" s="18">
        <v>236</v>
      </c>
      <c r="K253" s="18"/>
      <c r="L253" s="18">
        <v>6.66</v>
      </c>
    </row>
    <row r="254" spans="1:12" ht="15">
      <c r="A254" s="19"/>
      <c r="B254" s="20"/>
      <c r="C254" s="21"/>
      <c r="D254" s="16" t="s">
        <v>35</v>
      </c>
      <c r="E254" s="17" t="s">
        <v>53</v>
      </c>
      <c r="F254" s="18">
        <v>50</v>
      </c>
      <c r="G254" s="18">
        <v>1.85</v>
      </c>
      <c r="H254" s="18">
        <v>0.95</v>
      </c>
      <c r="I254" s="18">
        <v>20.5</v>
      </c>
      <c r="J254" s="18">
        <v>103</v>
      </c>
      <c r="K254" s="18"/>
      <c r="L254" s="18">
        <v>3.4</v>
      </c>
    </row>
    <row r="255" spans="1:12" ht="15">
      <c r="A255" s="24"/>
      <c r="B255" s="25"/>
      <c r="C255" s="26"/>
      <c r="D255" s="27" t="s">
        <v>38</v>
      </c>
      <c r="E255" s="28"/>
      <c r="F255" s="29" t="s">
        <v>159</v>
      </c>
      <c r="G255" s="30">
        <f>SUM(G248:G254)</f>
        <v>29.630000000000006</v>
      </c>
      <c r="H255" s="30">
        <f>SUM(H248:H254)</f>
        <v>41.100000000000009</v>
      </c>
      <c r="I255" s="30">
        <f>SUM(I248:I254)</f>
        <v>171.04</v>
      </c>
      <c r="J255" s="30">
        <f>SUM(J248:J254)</f>
        <v>1203</v>
      </c>
      <c r="K255" s="30"/>
      <c r="L255" s="30">
        <v>105.31</v>
      </c>
    </row>
    <row r="256" spans="1:12" ht="15">
      <c r="A256" s="13">
        <f>A240</f>
        <v>2</v>
      </c>
      <c r="B256" s="13">
        <f>B240</f>
        <v>2</v>
      </c>
      <c r="C256" s="15" t="s">
        <v>55</v>
      </c>
      <c r="D256" s="31" t="s">
        <v>56</v>
      </c>
      <c r="E256" s="17" t="s">
        <v>160</v>
      </c>
      <c r="F256" s="18">
        <v>100</v>
      </c>
      <c r="G256" s="18">
        <v>6.6</v>
      </c>
      <c r="H256" s="18">
        <v>14.36</v>
      </c>
      <c r="I256" s="18">
        <v>41.13</v>
      </c>
      <c r="J256" s="18">
        <v>320</v>
      </c>
      <c r="K256" s="18">
        <v>426</v>
      </c>
      <c r="L256" s="18">
        <v>14.27</v>
      </c>
    </row>
    <row r="257" spans="1:12" ht="15">
      <c r="A257" s="19"/>
      <c r="B257" s="20"/>
      <c r="C257" s="21"/>
      <c r="D257" s="31" t="s">
        <v>50</v>
      </c>
      <c r="E257" s="17" t="s">
        <v>161</v>
      </c>
      <c r="F257" s="18">
        <v>200</v>
      </c>
      <c r="G257" s="18">
        <v>0.13</v>
      </c>
      <c r="H257" s="18">
        <v>0.02</v>
      </c>
      <c r="I257" s="18">
        <v>22.23</v>
      </c>
      <c r="J257" s="18">
        <v>90</v>
      </c>
      <c r="K257" s="18">
        <v>1008</v>
      </c>
      <c r="L257" s="18">
        <v>4.1100000000000003</v>
      </c>
    </row>
    <row r="258" spans="1:12" ht="15">
      <c r="A258" s="24"/>
      <c r="B258" s="25"/>
      <c r="C258" s="26"/>
      <c r="D258" s="27" t="s">
        <v>38</v>
      </c>
      <c r="E258" s="28"/>
      <c r="F258" s="30">
        <f>SUM(F256:F257)</f>
        <v>300</v>
      </c>
      <c r="G258" s="30">
        <f>SUM(G256:G257)</f>
        <v>6.7299999999999995</v>
      </c>
      <c r="H258" s="30">
        <f>SUM(H256:H257)</f>
        <v>14.379999999999999</v>
      </c>
      <c r="I258" s="30">
        <f>SUM(I256:I257)</f>
        <v>63.36</v>
      </c>
      <c r="J258" s="30">
        <f>SUM(J256:J257)</f>
        <v>410</v>
      </c>
      <c r="K258" s="30"/>
      <c r="L258" s="30">
        <v>18.38</v>
      </c>
    </row>
    <row r="259" spans="1:12" ht="15">
      <c r="A259" s="13">
        <f>A240</f>
        <v>2</v>
      </c>
      <c r="B259" s="13">
        <f>B240</f>
        <v>2</v>
      </c>
      <c r="C259" s="15" t="s">
        <v>59</v>
      </c>
      <c r="D259" s="16" t="s">
        <v>24</v>
      </c>
      <c r="E259" s="17" t="s">
        <v>112</v>
      </c>
      <c r="F259" s="18" t="s">
        <v>83</v>
      </c>
      <c r="G259" s="18">
        <v>25.89</v>
      </c>
      <c r="H259" s="18">
        <v>20.260000000000002</v>
      </c>
      <c r="I259" s="18">
        <v>66.31</v>
      </c>
      <c r="J259" s="18">
        <v>551</v>
      </c>
      <c r="K259" s="18">
        <v>222</v>
      </c>
      <c r="L259" s="18">
        <v>106.33</v>
      </c>
    </row>
    <row r="260" spans="1:12" ht="15">
      <c r="A260" s="19"/>
      <c r="B260" s="20"/>
      <c r="C260" s="21"/>
      <c r="D260" s="16" t="s">
        <v>50</v>
      </c>
      <c r="E260" s="17" t="s">
        <v>65</v>
      </c>
      <c r="F260" s="18">
        <v>200</v>
      </c>
      <c r="G260" s="18">
        <v>0.68</v>
      </c>
      <c r="H260" s="18">
        <v>0.28000000000000003</v>
      </c>
      <c r="I260" s="18">
        <v>20.76</v>
      </c>
      <c r="J260" s="18">
        <v>88</v>
      </c>
      <c r="K260" s="18">
        <v>388</v>
      </c>
      <c r="L260" s="18">
        <v>25</v>
      </c>
    </row>
    <row r="261" spans="1:12" ht="15">
      <c r="A261" s="19"/>
      <c r="B261" s="20"/>
      <c r="C261" s="21"/>
      <c r="D261" s="16" t="s">
        <v>52</v>
      </c>
      <c r="E261" s="17" t="s">
        <v>32</v>
      </c>
      <c r="F261" s="18">
        <v>70</v>
      </c>
      <c r="G261" s="18">
        <v>4.41</v>
      </c>
      <c r="H261" s="18">
        <v>0.84</v>
      </c>
      <c r="I261" s="18">
        <v>34.58</v>
      </c>
      <c r="J261" s="18">
        <v>165</v>
      </c>
      <c r="K261" s="18"/>
      <c r="L261" s="18">
        <v>4.66</v>
      </c>
    </row>
    <row r="262" spans="1:12" ht="15">
      <c r="A262" s="19"/>
      <c r="B262" s="20"/>
      <c r="C262" s="21"/>
      <c r="D262" s="16" t="s">
        <v>35</v>
      </c>
      <c r="E262" s="17" t="s">
        <v>53</v>
      </c>
      <c r="F262" s="18">
        <v>50</v>
      </c>
      <c r="G262" s="18">
        <v>1.85</v>
      </c>
      <c r="H262" s="18">
        <v>0.95</v>
      </c>
      <c r="I262" s="18">
        <v>20.5</v>
      </c>
      <c r="J262" s="18">
        <v>103</v>
      </c>
      <c r="K262" s="18"/>
      <c r="L262" s="18">
        <v>3.4</v>
      </c>
    </row>
    <row r="263" spans="1:12" ht="15">
      <c r="A263" s="24"/>
      <c r="B263" s="25"/>
      <c r="C263" s="26"/>
      <c r="D263" s="27" t="s">
        <v>38</v>
      </c>
      <c r="E263" s="28"/>
      <c r="F263" s="29" t="s">
        <v>162</v>
      </c>
      <c r="G263" s="30">
        <f>SUM(G259:G262)</f>
        <v>32.83</v>
      </c>
      <c r="H263" s="30">
        <f>SUM(H259:H262)</f>
        <v>22.330000000000002</v>
      </c>
      <c r="I263" s="30">
        <f>SUM(I259:I262)</f>
        <v>142.15</v>
      </c>
      <c r="J263" s="30">
        <f>SUM(J259:J262)</f>
        <v>907</v>
      </c>
      <c r="K263" s="30"/>
      <c r="L263" s="30">
        <v>139.38999999999999</v>
      </c>
    </row>
    <row r="264" spans="1:12" ht="15">
      <c r="A264" s="13">
        <f>A240</f>
        <v>2</v>
      </c>
      <c r="B264" s="13">
        <f>B240</f>
        <v>2</v>
      </c>
      <c r="C264" s="15" t="s">
        <v>68</v>
      </c>
      <c r="D264" s="31" t="s">
        <v>69</v>
      </c>
      <c r="E264" s="17" t="s">
        <v>101</v>
      </c>
      <c r="F264" s="18">
        <v>200</v>
      </c>
      <c r="G264" s="18">
        <v>10</v>
      </c>
      <c r="H264" s="18">
        <v>6.4</v>
      </c>
      <c r="I264" s="18">
        <v>7</v>
      </c>
      <c r="J264" s="18">
        <v>136</v>
      </c>
      <c r="K264" s="18"/>
      <c r="L264" s="18">
        <v>58.72</v>
      </c>
    </row>
    <row r="265" spans="1:12" ht="15">
      <c r="A265" s="24"/>
      <c r="B265" s="25"/>
      <c r="C265" s="26"/>
      <c r="D265" s="32" t="s">
        <v>38</v>
      </c>
      <c r="E265" s="28"/>
      <c r="F265" s="30">
        <f>SUM(F264:F264)</f>
        <v>200</v>
      </c>
      <c r="G265" s="30">
        <f>SUM(G264:G264)</f>
        <v>10</v>
      </c>
      <c r="H265" s="30">
        <f>SUM(H264:H264)</f>
        <v>6.4</v>
      </c>
      <c r="I265" s="30">
        <f>SUM(I264:I264)</f>
        <v>7</v>
      </c>
      <c r="J265" s="30">
        <f>SUM(J264:J264)</f>
        <v>136</v>
      </c>
      <c r="K265" s="30"/>
      <c r="L265" s="30">
        <v>58.72</v>
      </c>
    </row>
    <row r="266" spans="1:12" ht="15.75" customHeight="1">
      <c r="A266" s="33">
        <f>A240</f>
        <v>2</v>
      </c>
      <c r="B266" s="33">
        <f>B240</f>
        <v>2</v>
      </c>
      <c r="C266" s="42" t="s">
        <v>71</v>
      </c>
      <c r="D266" s="42"/>
      <c r="E266" s="34"/>
      <c r="F266" s="35">
        <f>F245+F247+F255+F258+F263+F265</f>
        <v>2980</v>
      </c>
      <c r="G266" s="35">
        <f>G245+G247+G255+G258+G263+G265</f>
        <v>100.81</v>
      </c>
      <c r="H266" s="35">
        <f>H245+H247+H255+H258+H263+H265</f>
        <v>104.49000000000001</v>
      </c>
      <c r="I266" s="35">
        <f>I245+I247+I255+I258+I263+I265</f>
        <v>545.47</v>
      </c>
      <c r="J266" s="35">
        <f>J245+J247+J255+J258+J263+J265</f>
        <v>3640</v>
      </c>
      <c r="K266" s="35"/>
      <c r="L266" s="35">
        <f>L245+L247+L255+L258+L263+L265</f>
        <v>404.99</v>
      </c>
    </row>
    <row r="267" spans="1:12" ht="15">
      <c r="A267" s="13">
        <v>2</v>
      </c>
      <c r="B267" s="14">
        <v>3</v>
      </c>
      <c r="C267" s="15" t="s">
        <v>23</v>
      </c>
      <c r="D267" s="16" t="s">
        <v>24</v>
      </c>
      <c r="E267" s="17" t="s">
        <v>163</v>
      </c>
      <c r="F267" s="18">
        <v>250</v>
      </c>
      <c r="G267" s="18">
        <v>7.92</v>
      </c>
      <c r="H267" s="18">
        <v>12.33</v>
      </c>
      <c r="I267" s="18">
        <v>56.58</v>
      </c>
      <c r="J267" s="18">
        <v>271</v>
      </c>
      <c r="K267" s="18">
        <v>182</v>
      </c>
      <c r="L267" s="18">
        <v>16.739999999999998</v>
      </c>
    </row>
    <row r="268" spans="1:12" ht="15">
      <c r="A268" s="19"/>
      <c r="B268" s="20"/>
      <c r="C268" s="21"/>
      <c r="D268" s="16" t="s">
        <v>27</v>
      </c>
      <c r="E268" s="17" t="s">
        <v>33</v>
      </c>
      <c r="F268" s="23" t="s">
        <v>34</v>
      </c>
      <c r="G268" s="18">
        <v>2.62</v>
      </c>
      <c r="H268" s="18">
        <v>8.2799999999999994</v>
      </c>
      <c r="I268" s="18">
        <v>14.89</v>
      </c>
      <c r="J268" s="18">
        <v>136</v>
      </c>
      <c r="K268" s="18">
        <v>1</v>
      </c>
      <c r="L268" s="18">
        <v>8.6</v>
      </c>
    </row>
    <row r="269" spans="1:12" ht="15">
      <c r="A269" s="19"/>
      <c r="B269" s="20"/>
      <c r="C269" s="21"/>
      <c r="D269" s="16" t="s">
        <v>29</v>
      </c>
      <c r="E269" s="17" t="s">
        <v>73</v>
      </c>
      <c r="F269" s="18">
        <v>200</v>
      </c>
      <c r="G269" s="18">
        <v>5.8</v>
      </c>
      <c r="H269" s="18">
        <v>5</v>
      </c>
      <c r="I269" s="18">
        <v>9.6</v>
      </c>
      <c r="J269" s="18">
        <v>107</v>
      </c>
      <c r="K269" s="18">
        <v>385</v>
      </c>
      <c r="L269" s="18">
        <v>12.56</v>
      </c>
    </row>
    <row r="270" spans="1:12" ht="15">
      <c r="A270" s="19"/>
      <c r="B270" s="20"/>
      <c r="C270" s="21"/>
      <c r="D270" s="16" t="s">
        <v>52</v>
      </c>
      <c r="E270" s="17" t="s">
        <v>32</v>
      </c>
      <c r="F270" s="18">
        <v>50</v>
      </c>
      <c r="G270" s="18">
        <v>3.15</v>
      </c>
      <c r="H270" s="18">
        <v>0.6</v>
      </c>
      <c r="I270" s="18">
        <v>24.7</v>
      </c>
      <c r="J270" s="18">
        <v>118</v>
      </c>
      <c r="K270" s="18"/>
      <c r="L270" s="18">
        <v>3.33</v>
      </c>
    </row>
    <row r="271" spans="1:12" ht="15">
      <c r="A271" s="19"/>
      <c r="B271" s="20"/>
      <c r="C271" s="21"/>
      <c r="D271" s="16" t="s">
        <v>35</v>
      </c>
      <c r="E271" s="17" t="s">
        <v>53</v>
      </c>
      <c r="F271" s="18">
        <v>50</v>
      </c>
      <c r="G271" s="18">
        <v>1.85</v>
      </c>
      <c r="H271" s="18">
        <v>0.95</v>
      </c>
      <c r="I271" s="18">
        <v>20.5</v>
      </c>
      <c r="J271" s="18">
        <v>103</v>
      </c>
      <c r="K271" s="18"/>
      <c r="L271" s="18">
        <v>3.4</v>
      </c>
    </row>
    <row r="272" spans="1:12" ht="15">
      <c r="A272" s="19"/>
      <c r="B272" s="20"/>
      <c r="C272" s="21"/>
      <c r="D272" s="16" t="s">
        <v>27</v>
      </c>
      <c r="E272" s="17" t="s">
        <v>88</v>
      </c>
      <c r="F272" s="18">
        <v>25</v>
      </c>
      <c r="G272" s="18">
        <v>3.78</v>
      </c>
      <c r="H272" s="18">
        <v>10.029999999999999</v>
      </c>
      <c r="I272" s="18">
        <v>0.08</v>
      </c>
      <c r="J272" s="18">
        <v>106</v>
      </c>
      <c r="K272" s="18">
        <v>16</v>
      </c>
      <c r="L272" s="18">
        <v>15</v>
      </c>
    </row>
    <row r="273" spans="1:12" ht="15">
      <c r="A273" s="19"/>
      <c r="B273" s="20"/>
      <c r="C273" s="21"/>
      <c r="D273" s="16" t="s">
        <v>27</v>
      </c>
      <c r="E273" s="17" t="s">
        <v>113</v>
      </c>
      <c r="F273" s="18">
        <v>40</v>
      </c>
      <c r="G273" s="18">
        <v>5.08</v>
      </c>
      <c r="H273" s="18">
        <v>4.5999999999999996</v>
      </c>
      <c r="I273" s="18">
        <v>0.28000000000000003</v>
      </c>
      <c r="J273" s="18">
        <v>78</v>
      </c>
      <c r="K273" s="18">
        <v>209</v>
      </c>
      <c r="L273" s="18">
        <v>0.26</v>
      </c>
    </row>
    <row r="274" spans="1:12" ht="15">
      <c r="A274" s="24"/>
      <c r="B274" s="25"/>
      <c r="C274" s="26"/>
      <c r="D274" s="27" t="s">
        <v>38</v>
      </c>
      <c r="E274" s="28"/>
      <c r="F274" s="29" t="s">
        <v>164</v>
      </c>
      <c r="G274" s="30">
        <f>SUM(G267:G273)</f>
        <v>30.200000000000003</v>
      </c>
      <c r="H274" s="30">
        <f>SUM(H267:H273)</f>
        <v>41.79</v>
      </c>
      <c r="I274" s="30">
        <f>SUM(I267:I273)</f>
        <v>126.63</v>
      </c>
      <c r="J274" s="30">
        <f>SUM(J267:J273)</f>
        <v>919</v>
      </c>
      <c r="K274" s="30"/>
      <c r="L274" s="30">
        <f>SUM(L267:L273)</f>
        <v>59.889999999999993</v>
      </c>
    </row>
    <row r="275" spans="1:12" ht="15">
      <c r="A275" s="13">
        <f>A267</f>
        <v>2</v>
      </c>
      <c r="B275" s="13">
        <f>B267</f>
        <v>3</v>
      </c>
      <c r="C275" s="15" t="s">
        <v>40</v>
      </c>
      <c r="D275" s="31" t="s">
        <v>41</v>
      </c>
      <c r="E275" s="17" t="s">
        <v>42</v>
      </c>
      <c r="F275" s="18">
        <v>300</v>
      </c>
      <c r="G275" s="18">
        <v>1.2</v>
      </c>
      <c r="H275" s="18">
        <v>1.2</v>
      </c>
      <c r="I275" s="18">
        <v>29.4</v>
      </c>
      <c r="J275" s="18">
        <v>141</v>
      </c>
      <c r="K275" s="18">
        <v>338</v>
      </c>
      <c r="L275" s="18">
        <v>16.5</v>
      </c>
    </row>
    <row r="276" spans="1:12" ht="15">
      <c r="A276" s="24"/>
      <c r="B276" s="25"/>
      <c r="C276" s="26"/>
      <c r="D276" s="27" t="s">
        <v>38</v>
      </c>
      <c r="E276" s="28"/>
      <c r="F276" s="30">
        <f>SUM(F275:F275)</f>
        <v>300</v>
      </c>
      <c r="G276" s="30">
        <f>SUM(G275:G275)</f>
        <v>1.2</v>
      </c>
      <c r="H276" s="30">
        <f>SUM(H275:H275)</f>
        <v>1.2</v>
      </c>
      <c r="I276" s="30">
        <f>SUM(I275:I275)</f>
        <v>29.4</v>
      </c>
      <c r="J276" s="30">
        <f>SUM(J275:J275)</f>
        <v>141</v>
      </c>
      <c r="K276" s="30"/>
      <c r="L276" s="30">
        <v>16.5</v>
      </c>
    </row>
    <row r="277" spans="1:12" ht="15">
      <c r="A277" s="19">
        <v>2</v>
      </c>
      <c r="B277" s="20">
        <v>3</v>
      </c>
      <c r="C277" s="21" t="s">
        <v>43</v>
      </c>
      <c r="D277" s="16" t="s">
        <v>45</v>
      </c>
      <c r="E277" s="17" t="s">
        <v>76</v>
      </c>
      <c r="F277" s="18">
        <v>300</v>
      </c>
      <c r="G277" s="18">
        <v>2.16</v>
      </c>
      <c r="H277" s="18">
        <v>5.9</v>
      </c>
      <c r="I277" s="18">
        <v>13.25</v>
      </c>
      <c r="J277" s="18">
        <v>124</v>
      </c>
      <c r="K277" s="18">
        <v>82</v>
      </c>
      <c r="L277" s="18">
        <v>11.63</v>
      </c>
    </row>
    <row r="278" spans="1:12" ht="15">
      <c r="A278" s="19"/>
      <c r="B278" s="20"/>
      <c r="C278" s="21"/>
      <c r="D278" s="16" t="s">
        <v>47</v>
      </c>
      <c r="E278" s="17" t="s">
        <v>165</v>
      </c>
      <c r="F278" s="18" t="s">
        <v>166</v>
      </c>
      <c r="G278" s="18">
        <v>27.7</v>
      </c>
      <c r="H278" s="18">
        <v>22.16</v>
      </c>
      <c r="I278" s="18">
        <v>50</v>
      </c>
      <c r="J278" s="18">
        <v>350</v>
      </c>
      <c r="K278" s="18">
        <v>392</v>
      </c>
      <c r="L278" s="18">
        <v>67.510000000000005</v>
      </c>
    </row>
    <row r="279" spans="1:12" ht="15">
      <c r="A279" s="19"/>
      <c r="B279" s="20"/>
      <c r="C279" s="21"/>
      <c r="D279" s="16" t="s">
        <v>62</v>
      </c>
      <c r="E279" s="17" t="s">
        <v>79</v>
      </c>
      <c r="F279" s="18">
        <v>250</v>
      </c>
      <c r="G279" s="18">
        <v>4.6100000000000003</v>
      </c>
      <c r="H279" s="18">
        <v>8.06</v>
      </c>
      <c r="I279" s="18">
        <v>17.98</v>
      </c>
      <c r="J279" s="18">
        <v>163</v>
      </c>
      <c r="K279" s="18">
        <v>321</v>
      </c>
      <c r="L279" s="18">
        <v>13.89</v>
      </c>
    </row>
    <row r="280" spans="1:12" ht="15">
      <c r="A280" s="19"/>
      <c r="B280" s="20"/>
      <c r="C280" s="21"/>
      <c r="D280" s="16" t="s">
        <v>50</v>
      </c>
      <c r="E280" s="17" t="s">
        <v>143</v>
      </c>
      <c r="F280" s="18">
        <v>200</v>
      </c>
      <c r="G280" s="18">
        <v>0.17</v>
      </c>
      <c r="H280" s="18">
        <v>0.08</v>
      </c>
      <c r="I280" s="18">
        <v>28.38</v>
      </c>
      <c r="J280" s="18">
        <v>115</v>
      </c>
      <c r="K280" s="18">
        <v>351</v>
      </c>
      <c r="L280" s="18">
        <v>6</v>
      </c>
    </row>
    <row r="281" spans="1:12" ht="15">
      <c r="A281" s="19"/>
      <c r="B281" s="20"/>
      <c r="C281" s="21"/>
      <c r="D281" s="16" t="s">
        <v>52</v>
      </c>
      <c r="E281" s="17" t="s">
        <v>32</v>
      </c>
      <c r="F281" s="18">
        <v>100</v>
      </c>
      <c r="G281" s="18">
        <v>6.3</v>
      </c>
      <c r="H281" s="18">
        <v>1.2</v>
      </c>
      <c r="I281" s="18">
        <v>49.4</v>
      </c>
      <c r="J281" s="18">
        <v>236</v>
      </c>
      <c r="K281" s="18"/>
      <c r="L281" s="18">
        <v>6.66</v>
      </c>
    </row>
    <row r="282" spans="1:12" ht="15">
      <c r="A282" s="19"/>
      <c r="B282" s="20"/>
      <c r="C282" s="21"/>
      <c r="D282" s="16" t="s">
        <v>35</v>
      </c>
      <c r="E282" s="17" t="s">
        <v>53</v>
      </c>
      <c r="F282" s="18">
        <v>50</v>
      </c>
      <c r="G282" s="18">
        <v>1.85</v>
      </c>
      <c r="H282" s="18">
        <v>0.95</v>
      </c>
      <c r="I282" s="18">
        <v>20.5</v>
      </c>
      <c r="J282" s="18">
        <v>103</v>
      </c>
      <c r="K282" s="18"/>
      <c r="L282" s="18">
        <v>3.4</v>
      </c>
    </row>
    <row r="283" spans="1:12" ht="15">
      <c r="A283" s="24"/>
      <c r="B283" s="25"/>
      <c r="C283" s="26"/>
      <c r="D283" s="27" t="s">
        <v>38</v>
      </c>
      <c r="E283" s="28"/>
      <c r="F283" s="29" t="s">
        <v>54</v>
      </c>
      <c r="G283" s="30">
        <f>SUM(G277:G282)</f>
        <v>42.79</v>
      </c>
      <c r="H283" s="30">
        <f>SUM(H277:H282)</f>
        <v>38.350000000000009</v>
      </c>
      <c r="I283" s="30">
        <f>SUM(I277:I282)</f>
        <v>179.51</v>
      </c>
      <c r="J283" s="30">
        <f>SUM(J277:J282)</f>
        <v>1091</v>
      </c>
      <c r="K283" s="30"/>
      <c r="L283" s="30">
        <v>109.09</v>
      </c>
    </row>
    <row r="284" spans="1:12" ht="15">
      <c r="A284" s="13">
        <f>A267</f>
        <v>2</v>
      </c>
      <c r="B284" s="13">
        <f>B267</f>
        <v>3</v>
      </c>
      <c r="C284" s="15" t="s">
        <v>55</v>
      </c>
      <c r="D284" s="31" t="s">
        <v>56</v>
      </c>
      <c r="E284" s="17" t="s">
        <v>57</v>
      </c>
      <c r="F284" s="18">
        <v>100</v>
      </c>
      <c r="G284" s="18">
        <v>8.1999999999999993</v>
      </c>
      <c r="H284" s="18">
        <v>3.8</v>
      </c>
      <c r="I284" s="18">
        <v>57.3</v>
      </c>
      <c r="J284" s="18">
        <v>301</v>
      </c>
      <c r="K284" s="18"/>
      <c r="L284" s="18">
        <v>20</v>
      </c>
    </row>
    <row r="285" spans="1:12" ht="15">
      <c r="A285" s="19"/>
      <c r="B285" s="20"/>
      <c r="C285" s="21"/>
      <c r="D285" s="31" t="s">
        <v>50</v>
      </c>
      <c r="E285" s="17" t="s">
        <v>152</v>
      </c>
      <c r="F285" s="18">
        <v>200</v>
      </c>
      <c r="G285" s="18">
        <v>4.08</v>
      </c>
      <c r="H285" s="18">
        <v>3.54</v>
      </c>
      <c r="I285" s="18">
        <v>17.579999999999998</v>
      </c>
      <c r="J285" s="18">
        <v>119</v>
      </c>
      <c r="K285" s="18">
        <v>382</v>
      </c>
      <c r="L285" s="18">
        <v>9.52</v>
      </c>
    </row>
    <row r="286" spans="1:12" ht="15">
      <c r="A286" s="24"/>
      <c r="B286" s="25"/>
      <c r="C286" s="26"/>
      <c r="D286" s="27" t="s">
        <v>38</v>
      </c>
      <c r="E286" s="28"/>
      <c r="F286" s="30">
        <f>SUM(F284:F285)</f>
        <v>300</v>
      </c>
      <c r="G286" s="30">
        <f>SUM(G284:G285)</f>
        <v>12.28</v>
      </c>
      <c r="H286" s="30">
        <f>SUM(H284:H285)</f>
        <v>7.34</v>
      </c>
      <c r="I286" s="30">
        <f>SUM(I284:I285)</f>
        <v>74.88</v>
      </c>
      <c r="J286" s="30">
        <f>SUM(J284:J285)</f>
        <v>420</v>
      </c>
      <c r="K286" s="30"/>
      <c r="L286" s="30">
        <v>29.52</v>
      </c>
    </row>
    <row r="287" spans="1:12" ht="15">
      <c r="A287" s="13">
        <f>A267</f>
        <v>2</v>
      </c>
      <c r="B287" s="13">
        <f>B267</f>
        <v>3</v>
      </c>
      <c r="C287" s="15" t="s">
        <v>59</v>
      </c>
      <c r="D287" s="16" t="s">
        <v>24</v>
      </c>
      <c r="E287" s="17" t="s">
        <v>98</v>
      </c>
      <c r="F287" s="18" t="s">
        <v>167</v>
      </c>
      <c r="G287" s="18">
        <v>13.65</v>
      </c>
      <c r="H287" s="18">
        <v>10.35</v>
      </c>
      <c r="I287" s="18">
        <v>17.55</v>
      </c>
      <c r="J287" s="18">
        <v>195</v>
      </c>
      <c r="K287" s="18">
        <v>235</v>
      </c>
      <c r="L287" s="18">
        <v>55.87</v>
      </c>
    </row>
    <row r="288" spans="1:12" ht="15">
      <c r="A288" s="19"/>
      <c r="B288" s="20"/>
      <c r="C288" s="21"/>
      <c r="D288" s="16" t="s">
        <v>62</v>
      </c>
      <c r="E288" s="17" t="s">
        <v>100</v>
      </c>
      <c r="F288" s="18" t="s">
        <v>64</v>
      </c>
      <c r="G288" s="18">
        <v>4.09</v>
      </c>
      <c r="H288" s="18">
        <v>6.4</v>
      </c>
      <c r="I288" s="18">
        <v>27.26</v>
      </c>
      <c r="J288" s="18">
        <v>183</v>
      </c>
      <c r="K288" s="18">
        <v>312</v>
      </c>
      <c r="L288" s="18">
        <v>10.31</v>
      </c>
    </row>
    <row r="289" spans="1:12" ht="15">
      <c r="A289" s="19"/>
      <c r="B289" s="20"/>
      <c r="C289" s="21"/>
      <c r="D289" s="16" t="s">
        <v>50</v>
      </c>
      <c r="E289" s="17" t="s">
        <v>65</v>
      </c>
      <c r="F289" s="18">
        <v>200</v>
      </c>
      <c r="G289" s="18">
        <v>0.68</v>
      </c>
      <c r="H289" s="18">
        <v>0.28000000000000003</v>
      </c>
      <c r="I289" s="18">
        <v>20.76</v>
      </c>
      <c r="J289" s="18">
        <v>88</v>
      </c>
      <c r="K289" s="18">
        <v>388</v>
      </c>
      <c r="L289" s="18">
        <v>25</v>
      </c>
    </row>
    <row r="290" spans="1:12" ht="15">
      <c r="A290" s="19"/>
      <c r="B290" s="20"/>
      <c r="C290" s="21"/>
      <c r="D290" s="16" t="s">
        <v>52</v>
      </c>
      <c r="E290" s="17" t="s">
        <v>32</v>
      </c>
      <c r="F290" s="18">
        <v>70</v>
      </c>
      <c r="G290" s="18">
        <v>4.41</v>
      </c>
      <c r="H290" s="18">
        <v>0.84</v>
      </c>
      <c r="I290" s="18">
        <v>34.58</v>
      </c>
      <c r="J290" s="18">
        <v>165</v>
      </c>
      <c r="K290" s="18"/>
      <c r="L290" s="18">
        <v>4.66</v>
      </c>
    </row>
    <row r="291" spans="1:12" ht="15">
      <c r="A291" s="19"/>
      <c r="B291" s="20"/>
      <c r="C291" s="21"/>
      <c r="D291" s="16" t="s">
        <v>35</v>
      </c>
      <c r="E291" s="17" t="s">
        <v>53</v>
      </c>
      <c r="F291" s="18">
        <v>50</v>
      </c>
      <c r="G291" s="18">
        <v>1.85</v>
      </c>
      <c r="H291" s="18">
        <v>0.95</v>
      </c>
      <c r="I291" s="18">
        <v>20.5</v>
      </c>
      <c r="J291" s="18">
        <v>103</v>
      </c>
      <c r="K291" s="18"/>
      <c r="L291" s="18">
        <v>3.4</v>
      </c>
    </row>
    <row r="292" spans="1:12" ht="15">
      <c r="A292" s="19"/>
      <c r="B292" s="20"/>
      <c r="C292" s="21"/>
      <c r="D292" s="16" t="s">
        <v>27</v>
      </c>
      <c r="E292" s="17" t="s">
        <v>66</v>
      </c>
      <c r="F292" s="18">
        <v>100</v>
      </c>
      <c r="G292" s="18">
        <v>0.54</v>
      </c>
      <c r="H292" s="18">
        <v>0.27</v>
      </c>
      <c r="I292" s="18">
        <v>4.38</v>
      </c>
      <c r="J292" s="18">
        <v>22</v>
      </c>
      <c r="K292" s="18">
        <v>71</v>
      </c>
      <c r="L292" s="18">
        <v>14.18</v>
      </c>
    </row>
    <row r="293" spans="1:12" ht="15">
      <c r="A293" s="24"/>
      <c r="B293" s="25"/>
      <c r="C293" s="26"/>
      <c r="D293" s="27" t="s">
        <v>38</v>
      </c>
      <c r="E293" s="28"/>
      <c r="F293" s="29" t="s">
        <v>168</v>
      </c>
      <c r="G293" s="30">
        <f>SUM(G287:G292)</f>
        <v>25.220000000000002</v>
      </c>
      <c r="H293" s="30">
        <f>SUM(H287:H292)</f>
        <v>19.09</v>
      </c>
      <c r="I293" s="30">
        <f>SUM(I287:I292)</f>
        <v>125.03</v>
      </c>
      <c r="J293" s="30">
        <f>SUM(J287:J292)</f>
        <v>756</v>
      </c>
      <c r="K293" s="30"/>
      <c r="L293" s="30">
        <v>113.42</v>
      </c>
    </row>
    <row r="294" spans="1:12" ht="15">
      <c r="A294" s="13">
        <f>A267</f>
        <v>2</v>
      </c>
      <c r="B294" s="13">
        <f>B267</f>
        <v>3</v>
      </c>
      <c r="C294" s="15" t="s">
        <v>68</v>
      </c>
      <c r="D294" s="31" t="s">
        <v>69</v>
      </c>
      <c r="E294" s="17" t="s">
        <v>70</v>
      </c>
      <c r="F294" s="18">
        <v>200</v>
      </c>
      <c r="G294" s="18">
        <v>5.8</v>
      </c>
      <c r="H294" s="18">
        <v>5</v>
      </c>
      <c r="I294" s="18">
        <v>8.1999999999999993</v>
      </c>
      <c r="J294" s="18">
        <v>100</v>
      </c>
      <c r="K294" s="18"/>
      <c r="L294" s="18">
        <v>12.73</v>
      </c>
    </row>
    <row r="295" spans="1:12" ht="15">
      <c r="A295" s="24"/>
      <c r="B295" s="25"/>
      <c r="C295" s="26"/>
      <c r="D295" s="32" t="s">
        <v>38</v>
      </c>
      <c r="E295" s="28"/>
      <c r="F295" s="30">
        <f>SUM(F294:F294)</f>
        <v>200</v>
      </c>
      <c r="G295" s="30">
        <f>SUM(G294:G294)</f>
        <v>5.8</v>
      </c>
      <c r="H295" s="30">
        <f>SUM(H294:H294)</f>
        <v>5</v>
      </c>
      <c r="I295" s="30">
        <f>SUM(I294:I294)</f>
        <v>8.1999999999999993</v>
      </c>
      <c r="J295" s="30">
        <f>SUM(J294:J294)</f>
        <v>100</v>
      </c>
      <c r="K295" s="30"/>
      <c r="L295" s="30">
        <v>12.73</v>
      </c>
    </row>
    <row r="296" spans="1:12" ht="15.75" customHeight="1">
      <c r="A296" s="33">
        <f>A267</f>
        <v>2</v>
      </c>
      <c r="B296" s="33">
        <f>B267</f>
        <v>3</v>
      </c>
      <c r="C296" s="42" t="s">
        <v>71</v>
      </c>
      <c r="D296" s="42"/>
      <c r="E296" s="34"/>
      <c r="F296" s="35">
        <f>F274+F276+F283+F286+F293+F295</f>
        <v>3325</v>
      </c>
      <c r="G296" s="35">
        <f>G274+G276+G283+G286+G293+G295</f>
        <v>117.49</v>
      </c>
      <c r="H296" s="35">
        <f>H274+H276+H283+H286+H293+H295</f>
        <v>112.77000000000001</v>
      </c>
      <c r="I296" s="35">
        <f>I274+I276+I283+I286+I293+I295</f>
        <v>543.65</v>
      </c>
      <c r="J296" s="35">
        <f>J274+J276+J283+J286+J293+J295</f>
        <v>3427</v>
      </c>
      <c r="K296" s="35"/>
      <c r="L296" s="35">
        <f>L274+L276+L283+L286+L293+L295</f>
        <v>341.15000000000003</v>
      </c>
    </row>
    <row r="297" spans="1:12" ht="15">
      <c r="A297" s="13">
        <v>2</v>
      </c>
      <c r="B297" s="14">
        <v>4</v>
      </c>
      <c r="C297" s="15" t="s">
        <v>23</v>
      </c>
      <c r="D297" s="16" t="s">
        <v>24</v>
      </c>
      <c r="E297" s="17" t="s">
        <v>126</v>
      </c>
      <c r="F297" s="23" t="s">
        <v>127</v>
      </c>
      <c r="G297" s="18">
        <v>6.88</v>
      </c>
      <c r="H297" s="18">
        <v>12.13</v>
      </c>
      <c r="I297" s="18">
        <v>23.88</v>
      </c>
      <c r="J297" s="18">
        <v>298</v>
      </c>
      <c r="K297" s="18">
        <v>181</v>
      </c>
      <c r="L297" s="18">
        <v>16.36</v>
      </c>
    </row>
    <row r="298" spans="1:12" ht="15">
      <c r="A298" s="19"/>
      <c r="B298" s="20"/>
      <c r="C298" s="21"/>
      <c r="D298" s="16" t="s">
        <v>27</v>
      </c>
      <c r="E298" s="17" t="s">
        <v>33</v>
      </c>
      <c r="F298" s="23" t="s">
        <v>34</v>
      </c>
      <c r="G298" s="18">
        <v>2.62</v>
      </c>
      <c r="H298" s="18">
        <v>8.2799999999999994</v>
      </c>
      <c r="I298" s="18">
        <v>14.89</v>
      </c>
      <c r="J298" s="18">
        <v>136</v>
      </c>
      <c r="K298" s="18">
        <v>1</v>
      </c>
      <c r="L298" s="18">
        <v>8.6</v>
      </c>
    </row>
    <row r="299" spans="1:12" ht="15">
      <c r="A299" s="19"/>
      <c r="B299" s="20"/>
      <c r="C299" s="21"/>
      <c r="D299" s="16" t="s">
        <v>29</v>
      </c>
      <c r="E299" s="17" t="s">
        <v>73</v>
      </c>
      <c r="F299" s="18">
        <v>200</v>
      </c>
      <c r="G299" s="18">
        <v>5.8</v>
      </c>
      <c r="H299" s="18">
        <v>5</v>
      </c>
      <c r="I299" s="18">
        <v>9.6</v>
      </c>
      <c r="J299" s="18">
        <v>107</v>
      </c>
      <c r="K299" s="18">
        <v>385</v>
      </c>
      <c r="L299" s="18">
        <v>12.81</v>
      </c>
    </row>
    <row r="300" spans="1:12" ht="15">
      <c r="A300" s="19"/>
      <c r="B300" s="20"/>
      <c r="C300" s="21"/>
      <c r="D300" s="16" t="s">
        <v>52</v>
      </c>
      <c r="E300" s="17" t="s">
        <v>32</v>
      </c>
      <c r="F300" s="18">
        <v>50</v>
      </c>
      <c r="G300" s="18">
        <v>3.15</v>
      </c>
      <c r="H300" s="18">
        <v>0.6</v>
      </c>
      <c r="I300" s="18">
        <v>24.7</v>
      </c>
      <c r="J300" s="18">
        <v>118</v>
      </c>
      <c r="K300" s="18"/>
      <c r="L300" s="18">
        <v>3.33</v>
      </c>
    </row>
    <row r="301" spans="1:12" ht="15">
      <c r="A301" s="19"/>
      <c r="B301" s="20"/>
      <c r="C301" s="21"/>
      <c r="D301" s="16" t="s">
        <v>35</v>
      </c>
      <c r="E301" s="17" t="s">
        <v>53</v>
      </c>
      <c r="F301" s="18">
        <v>50</v>
      </c>
      <c r="G301" s="18">
        <v>1.85</v>
      </c>
      <c r="H301" s="18">
        <v>0.95</v>
      </c>
      <c r="I301" s="18">
        <v>20.5</v>
      </c>
      <c r="J301" s="18">
        <v>103</v>
      </c>
      <c r="K301" s="18"/>
      <c r="L301" s="18">
        <v>3.4</v>
      </c>
    </row>
    <row r="302" spans="1:12" ht="15">
      <c r="A302" s="19"/>
      <c r="B302" s="20"/>
      <c r="C302" s="21"/>
      <c r="D302" s="16" t="s">
        <v>27</v>
      </c>
      <c r="E302" s="17" t="s">
        <v>37</v>
      </c>
      <c r="F302" s="18">
        <v>30</v>
      </c>
      <c r="G302" s="18">
        <v>7.38</v>
      </c>
      <c r="H302" s="18">
        <v>9.48</v>
      </c>
      <c r="I302" s="18"/>
      <c r="J302" s="18">
        <v>115</v>
      </c>
      <c r="K302" s="18">
        <v>15</v>
      </c>
      <c r="L302" s="18">
        <v>20.16</v>
      </c>
    </row>
    <row r="303" spans="1:12" ht="15">
      <c r="A303" s="24"/>
      <c r="B303" s="25"/>
      <c r="C303" s="26"/>
      <c r="D303" s="27" t="s">
        <v>38</v>
      </c>
      <c r="E303" s="28"/>
      <c r="F303" s="29" t="s">
        <v>103</v>
      </c>
      <c r="G303" s="30">
        <f>SUM(G297:G302)</f>
        <v>27.68</v>
      </c>
      <c r="H303" s="30">
        <f>SUM(H297:H302)</f>
        <v>36.44</v>
      </c>
      <c r="I303" s="30">
        <f>SUM(I297:I302)</f>
        <v>93.57</v>
      </c>
      <c r="J303" s="30">
        <f>SUM(J297:J302)</f>
        <v>877</v>
      </c>
      <c r="K303" s="30"/>
      <c r="L303" s="30">
        <f>SUM(L297:L302)</f>
        <v>64.66</v>
      </c>
    </row>
    <row r="304" spans="1:12" ht="15">
      <c r="A304" s="13">
        <f>A297</f>
        <v>2</v>
      </c>
      <c r="B304" s="13">
        <f>B297</f>
        <v>4</v>
      </c>
      <c r="C304" s="15" t="s">
        <v>40</v>
      </c>
      <c r="D304" s="31" t="s">
        <v>41</v>
      </c>
      <c r="E304" s="17" t="s">
        <v>75</v>
      </c>
      <c r="F304" s="18">
        <v>300</v>
      </c>
      <c r="G304" s="18">
        <v>1.2</v>
      </c>
      <c r="H304" s="18">
        <v>1.2</v>
      </c>
      <c r="I304" s="18">
        <v>29.4</v>
      </c>
      <c r="J304" s="18">
        <v>141</v>
      </c>
      <c r="K304" s="18">
        <v>338</v>
      </c>
      <c r="L304" s="18">
        <v>36</v>
      </c>
    </row>
    <row r="305" spans="1:12" ht="15">
      <c r="A305" s="24"/>
      <c r="B305" s="25"/>
      <c r="C305" s="26"/>
      <c r="D305" s="27" t="s">
        <v>38</v>
      </c>
      <c r="E305" s="28"/>
      <c r="F305" s="30">
        <f>SUM(F304:F304)</f>
        <v>300</v>
      </c>
      <c r="G305" s="30">
        <f>SUM(G304:G304)</f>
        <v>1.2</v>
      </c>
      <c r="H305" s="30">
        <f>SUM(H304:H304)</f>
        <v>1.2</v>
      </c>
      <c r="I305" s="30">
        <f>SUM(I304:I304)</f>
        <v>29.4</v>
      </c>
      <c r="J305" s="30">
        <f>SUM(J304:J304)</f>
        <v>141</v>
      </c>
      <c r="K305" s="30"/>
      <c r="L305" s="30">
        <v>36</v>
      </c>
    </row>
    <row r="306" spans="1:12" ht="15">
      <c r="A306" s="13">
        <f>A297</f>
        <v>2</v>
      </c>
      <c r="B306" s="13">
        <f>B297</f>
        <v>4</v>
      </c>
      <c r="C306" s="15" t="s">
        <v>43</v>
      </c>
      <c r="D306" s="16" t="s">
        <v>27</v>
      </c>
      <c r="E306" s="17" t="s">
        <v>44</v>
      </c>
      <c r="F306" s="18">
        <v>100</v>
      </c>
      <c r="G306" s="18">
        <v>0.7</v>
      </c>
      <c r="H306" s="18">
        <v>0.1</v>
      </c>
      <c r="I306" s="18">
        <v>1.9</v>
      </c>
      <c r="J306" s="18">
        <v>12</v>
      </c>
      <c r="K306" s="18">
        <v>71</v>
      </c>
      <c r="L306" s="18">
        <v>21</v>
      </c>
    </row>
    <row r="307" spans="1:12" ht="15">
      <c r="A307" s="19"/>
      <c r="B307" s="20"/>
      <c r="C307" s="21"/>
      <c r="D307" s="16" t="s">
        <v>45</v>
      </c>
      <c r="E307" s="17" t="s">
        <v>91</v>
      </c>
      <c r="F307" s="18">
        <v>300</v>
      </c>
      <c r="G307" s="18">
        <v>2.42</v>
      </c>
      <c r="H307" s="18">
        <v>6.11</v>
      </c>
      <c r="I307" s="18">
        <v>14.38</v>
      </c>
      <c r="J307" s="18">
        <v>129</v>
      </c>
      <c r="K307" s="18">
        <v>96</v>
      </c>
      <c r="L307" s="18">
        <v>6.73</v>
      </c>
    </row>
    <row r="308" spans="1:12" ht="15">
      <c r="A308" s="19"/>
      <c r="B308" s="20"/>
      <c r="C308" s="21"/>
      <c r="D308" s="16" t="s">
        <v>47</v>
      </c>
      <c r="E308" s="17" t="s">
        <v>169</v>
      </c>
      <c r="F308" s="18">
        <v>100</v>
      </c>
      <c r="G308" s="18">
        <v>15</v>
      </c>
      <c r="H308" s="18">
        <v>24.24</v>
      </c>
      <c r="I308" s="18">
        <v>7.16</v>
      </c>
      <c r="J308" s="18">
        <v>312</v>
      </c>
      <c r="K308" s="18">
        <v>268</v>
      </c>
      <c r="L308" s="18">
        <v>61.86</v>
      </c>
    </row>
    <row r="309" spans="1:12" ht="15">
      <c r="A309" s="19"/>
      <c r="B309" s="20"/>
      <c r="C309" s="21"/>
      <c r="D309" s="16" t="s">
        <v>62</v>
      </c>
      <c r="E309" s="17" t="s">
        <v>100</v>
      </c>
      <c r="F309" s="18" t="s">
        <v>170</v>
      </c>
      <c r="G309" s="18">
        <v>5.1100000000000003</v>
      </c>
      <c r="H309" s="18">
        <v>8</v>
      </c>
      <c r="I309" s="18">
        <v>34.07</v>
      </c>
      <c r="J309" s="18">
        <v>229</v>
      </c>
      <c r="K309" s="18">
        <v>312</v>
      </c>
      <c r="L309" s="18">
        <v>13.35</v>
      </c>
    </row>
    <row r="310" spans="1:12" ht="15">
      <c r="A310" s="19"/>
      <c r="B310" s="20"/>
      <c r="C310" s="21"/>
      <c r="D310" s="16" t="s">
        <v>50</v>
      </c>
      <c r="E310" s="17" t="s">
        <v>51</v>
      </c>
      <c r="F310" s="18">
        <v>200</v>
      </c>
      <c r="G310" s="18">
        <v>0.6</v>
      </c>
      <c r="H310" s="18">
        <v>0.09</v>
      </c>
      <c r="I310" s="18">
        <v>32</v>
      </c>
      <c r="J310" s="18">
        <v>132</v>
      </c>
      <c r="K310" s="18">
        <v>349</v>
      </c>
      <c r="L310" s="18">
        <v>3.9</v>
      </c>
    </row>
    <row r="311" spans="1:12" ht="15">
      <c r="A311" s="19"/>
      <c r="B311" s="20"/>
      <c r="C311" s="21"/>
      <c r="D311" s="16" t="s">
        <v>52</v>
      </c>
      <c r="E311" s="17" t="s">
        <v>32</v>
      </c>
      <c r="F311" s="18">
        <v>100</v>
      </c>
      <c r="G311" s="18">
        <v>6.3</v>
      </c>
      <c r="H311" s="18">
        <v>1.2</v>
      </c>
      <c r="I311" s="18">
        <v>49.4</v>
      </c>
      <c r="J311" s="18">
        <v>236</v>
      </c>
      <c r="K311" s="18"/>
      <c r="L311" s="18">
        <v>6.66</v>
      </c>
    </row>
    <row r="312" spans="1:12" ht="15">
      <c r="A312" s="19"/>
      <c r="B312" s="20"/>
      <c r="C312" s="21"/>
      <c r="D312" s="16" t="s">
        <v>35</v>
      </c>
      <c r="E312" s="17" t="s">
        <v>53</v>
      </c>
      <c r="F312" s="18">
        <v>50</v>
      </c>
      <c r="G312" s="18">
        <v>1.85</v>
      </c>
      <c r="H312" s="18">
        <v>0.95</v>
      </c>
      <c r="I312" s="18">
        <v>20.5</v>
      </c>
      <c r="J312" s="18">
        <v>103</v>
      </c>
      <c r="K312" s="18"/>
      <c r="L312" s="18">
        <v>3.4</v>
      </c>
    </row>
    <row r="313" spans="1:12" ht="15">
      <c r="A313" s="24"/>
      <c r="B313" s="25"/>
      <c r="C313" s="26"/>
      <c r="D313" s="27" t="s">
        <v>38</v>
      </c>
      <c r="E313" s="28"/>
      <c r="F313" s="29" t="s">
        <v>54</v>
      </c>
      <c r="G313" s="30">
        <f>SUM(G306:G312)</f>
        <v>31.980000000000004</v>
      </c>
      <c r="H313" s="30">
        <f>SUM(H306:H312)</f>
        <v>40.690000000000012</v>
      </c>
      <c r="I313" s="30">
        <f>SUM(I306:I312)</f>
        <v>159.41</v>
      </c>
      <c r="J313" s="30">
        <f>SUM(J306:J312)</f>
        <v>1153</v>
      </c>
      <c r="K313" s="30"/>
      <c r="L313" s="30">
        <v>116.9</v>
      </c>
    </row>
    <row r="314" spans="1:12" ht="15">
      <c r="A314" s="13">
        <f>A297</f>
        <v>2</v>
      </c>
      <c r="B314" s="13">
        <f>B297</f>
        <v>4</v>
      </c>
      <c r="C314" s="15" t="s">
        <v>55</v>
      </c>
      <c r="D314" s="31" t="s">
        <v>56</v>
      </c>
      <c r="E314" s="17" t="s">
        <v>57</v>
      </c>
      <c r="F314" s="18">
        <v>100</v>
      </c>
      <c r="G314" s="18">
        <v>8.1999999999999993</v>
      </c>
      <c r="H314" s="18">
        <v>3.8</v>
      </c>
      <c r="I314" s="18">
        <v>57.3</v>
      </c>
      <c r="J314" s="18">
        <v>301</v>
      </c>
      <c r="K314" s="18"/>
      <c r="L314" s="18">
        <v>20</v>
      </c>
    </row>
    <row r="315" spans="1:12" ht="15">
      <c r="A315" s="19"/>
      <c r="B315" s="20"/>
      <c r="C315" s="21"/>
      <c r="D315" s="31" t="s">
        <v>50</v>
      </c>
      <c r="E315" s="17" t="s">
        <v>95</v>
      </c>
      <c r="F315" s="18" t="s">
        <v>96</v>
      </c>
      <c r="G315" s="18">
        <v>0.13</v>
      </c>
      <c r="H315" s="18">
        <v>0.02</v>
      </c>
      <c r="I315" s="18">
        <v>15.2</v>
      </c>
      <c r="J315" s="18">
        <v>62</v>
      </c>
      <c r="K315" s="18">
        <v>377</v>
      </c>
      <c r="L315" s="18">
        <v>2.69</v>
      </c>
    </row>
    <row r="316" spans="1:12" ht="15">
      <c r="A316" s="24"/>
      <c r="B316" s="25"/>
      <c r="C316" s="26"/>
      <c r="D316" s="27" t="s">
        <v>38</v>
      </c>
      <c r="E316" s="28"/>
      <c r="F316" s="29" t="s">
        <v>97</v>
      </c>
      <c r="G316" s="30">
        <f>SUM(G314:G315)</f>
        <v>8.33</v>
      </c>
      <c r="H316" s="30">
        <f>SUM(H314:H315)</f>
        <v>3.82</v>
      </c>
      <c r="I316" s="30">
        <f>SUM(I314:I315)</f>
        <v>72.5</v>
      </c>
      <c r="J316" s="30">
        <f>SUM(J314:J315)</f>
        <v>363</v>
      </c>
      <c r="K316" s="30"/>
      <c r="L316" s="30">
        <v>22.69</v>
      </c>
    </row>
    <row r="317" spans="1:12" ht="15">
      <c r="A317" s="13">
        <f>A297</f>
        <v>2</v>
      </c>
      <c r="B317" s="13">
        <f>B297</f>
        <v>4</v>
      </c>
      <c r="C317" s="15" t="s">
        <v>59</v>
      </c>
      <c r="D317" s="16" t="s">
        <v>24</v>
      </c>
      <c r="E317" s="17" t="s">
        <v>82</v>
      </c>
      <c r="F317" s="18" t="s">
        <v>83</v>
      </c>
      <c r="G317" s="18">
        <v>29.23</v>
      </c>
      <c r="H317" s="18">
        <v>22.11</v>
      </c>
      <c r="I317" s="18">
        <v>56</v>
      </c>
      <c r="J317" s="18">
        <v>540</v>
      </c>
      <c r="K317" s="18">
        <v>223</v>
      </c>
      <c r="L317" s="18">
        <v>106.6</v>
      </c>
    </row>
    <row r="318" spans="1:12" ht="15">
      <c r="A318" s="19"/>
      <c r="B318" s="20"/>
      <c r="C318" s="21"/>
      <c r="D318" s="16" t="s">
        <v>62</v>
      </c>
      <c r="E318" s="17" t="s">
        <v>84</v>
      </c>
      <c r="F318" s="18">
        <v>150</v>
      </c>
      <c r="G318" s="18">
        <v>3.02</v>
      </c>
      <c r="H318" s="18">
        <v>0.15</v>
      </c>
      <c r="I318" s="18">
        <v>30.83</v>
      </c>
      <c r="J318" s="18">
        <v>137</v>
      </c>
      <c r="K318" s="18">
        <v>75</v>
      </c>
      <c r="L318" s="18">
        <v>12.36</v>
      </c>
    </row>
    <row r="319" spans="1:12" ht="15">
      <c r="A319" s="19"/>
      <c r="B319" s="20"/>
      <c r="C319" s="21"/>
      <c r="D319" s="16" t="s">
        <v>50</v>
      </c>
      <c r="E319" s="17" t="s">
        <v>65</v>
      </c>
      <c r="F319" s="18">
        <v>200</v>
      </c>
      <c r="G319" s="18">
        <v>0.68</v>
      </c>
      <c r="H319" s="18">
        <v>0.28000000000000003</v>
      </c>
      <c r="I319" s="18">
        <v>20.76</v>
      </c>
      <c r="J319" s="18">
        <v>88</v>
      </c>
      <c r="K319" s="18">
        <v>388</v>
      </c>
      <c r="L319" s="18">
        <v>25</v>
      </c>
    </row>
    <row r="320" spans="1:12" ht="15">
      <c r="A320" s="19"/>
      <c r="B320" s="20"/>
      <c r="C320" s="21"/>
      <c r="D320" s="16" t="s">
        <v>52</v>
      </c>
      <c r="E320" s="17" t="s">
        <v>32</v>
      </c>
      <c r="F320" s="18">
        <v>70</v>
      </c>
      <c r="G320" s="18">
        <v>4.41</v>
      </c>
      <c r="H320" s="18">
        <v>0.84</v>
      </c>
      <c r="I320" s="18">
        <v>34.58</v>
      </c>
      <c r="J320" s="18">
        <v>165</v>
      </c>
      <c r="K320" s="18"/>
      <c r="L320" s="18">
        <v>4.66</v>
      </c>
    </row>
    <row r="321" spans="1:12" ht="15">
      <c r="A321" s="19"/>
      <c r="B321" s="20"/>
      <c r="C321" s="21"/>
      <c r="D321" s="16" t="s">
        <v>35</v>
      </c>
      <c r="E321" s="17" t="s">
        <v>53</v>
      </c>
      <c r="F321" s="18">
        <v>50</v>
      </c>
      <c r="G321" s="18">
        <v>1.85</v>
      </c>
      <c r="H321" s="18">
        <v>0.95</v>
      </c>
      <c r="I321" s="18">
        <v>20.5</v>
      </c>
      <c r="J321" s="18">
        <v>103</v>
      </c>
      <c r="K321" s="18"/>
      <c r="L321" s="18">
        <v>3.4</v>
      </c>
    </row>
    <row r="322" spans="1:12" ht="15">
      <c r="A322" s="19"/>
      <c r="B322" s="20"/>
      <c r="C322" s="21"/>
      <c r="D322" s="16" t="s">
        <v>27</v>
      </c>
      <c r="E322" s="17" t="s">
        <v>113</v>
      </c>
      <c r="F322" s="18">
        <v>40</v>
      </c>
      <c r="G322" s="18">
        <v>5.08</v>
      </c>
      <c r="H322" s="18">
        <v>4.5999999999999996</v>
      </c>
      <c r="I322" s="18">
        <v>0.28000000000000003</v>
      </c>
      <c r="J322" s="18">
        <v>78</v>
      </c>
      <c r="K322" s="18">
        <v>209</v>
      </c>
      <c r="L322" s="18">
        <v>0.26</v>
      </c>
    </row>
    <row r="323" spans="1:12" ht="15">
      <c r="A323" s="24"/>
      <c r="B323" s="25"/>
      <c r="C323" s="26"/>
      <c r="D323" s="27" t="s">
        <v>38</v>
      </c>
      <c r="E323" s="28"/>
      <c r="F323" s="29" t="s">
        <v>171</v>
      </c>
      <c r="G323" s="30">
        <f>SUM(G317:G322)</f>
        <v>44.27</v>
      </c>
      <c r="H323" s="30">
        <f>SUM(H317:H322)</f>
        <v>28.93</v>
      </c>
      <c r="I323" s="30">
        <f>SUM(I317:I322)</f>
        <v>162.95000000000002</v>
      </c>
      <c r="J323" s="30">
        <f>SUM(J317:J322)</f>
        <v>1111</v>
      </c>
      <c r="K323" s="30"/>
      <c r="L323" s="30">
        <v>125.29</v>
      </c>
    </row>
    <row r="324" spans="1:12" ht="15">
      <c r="A324" s="13">
        <f>A297</f>
        <v>2</v>
      </c>
      <c r="B324" s="13">
        <f>B297</f>
        <v>4</v>
      </c>
      <c r="C324" s="15" t="s">
        <v>68</v>
      </c>
      <c r="D324" s="31" t="s">
        <v>69</v>
      </c>
      <c r="E324" s="17" t="s">
        <v>86</v>
      </c>
      <c r="F324" s="18">
        <v>200</v>
      </c>
      <c r="G324" s="18">
        <v>5.8</v>
      </c>
      <c r="H324" s="18">
        <v>5</v>
      </c>
      <c r="I324" s="18">
        <v>8.4</v>
      </c>
      <c r="J324" s="18">
        <v>102</v>
      </c>
      <c r="K324" s="18">
        <v>386</v>
      </c>
      <c r="L324" s="18">
        <v>20.32</v>
      </c>
    </row>
    <row r="325" spans="1:12" ht="15">
      <c r="A325" s="24"/>
      <c r="B325" s="25"/>
      <c r="C325" s="26"/>
      <c r="D325" s="32" t="s">
        <v>38</v>
      </c>
      <c r="E325" s="28"/>
      <c r="F325" s="30">
        <f>SUM(F324:F324)</f>
        <v>200</v>
      </c>
      <c r="G325" s="30">
        <f>SUM(G324:G324)</f>
        <v>5.8</v>
      </c>
      <c r="H325" s="30">
        <f>SUM(H324:H324)</f>
        <v>5</v>
      </c>
      <c r="I325" s="30">
        <f>SUM(I324:I324)</f>
        <v>8.4</v>
      </c>
      <c r="J325" s="30">
        <f>SUM(J324:J324)</f>
        <v>102</v>
      </c>
      <c r="K325" s="30"/>
      <c r="L325" s="30">
        <v>20.32</v>
      </c>
    </row>
    <row r="326" spans="1:12" ht="15.75" customHeight="1">
      <c r="A326" s="33">
        <f>A297</f>
        <v>2</v>
      </c>
      <c r="B326" s="33">
        <f>B297</f>
        <v>4</v>
      </c>
      <c r="C326" s="42" t="s">
        <v>71</v>
      </c>
      <c r="D326" s="42"/>
      <c r="E326" s="34"/>
      <c r="F326" s="35">
        <f>F303+F305+F313+F316+F323+F325</f>
        <v>3252</v>
      </c>
      <c r="G326" s="35">
        <f>G303+G305+G313+G316+G323+G325</f>
        <v>119.26</v>
      </c>
      <c r="H326" s="35">
        <f>H303+H305+H313+H316+H323+H325</f>
        <v>116.08000000000001</v>
      </c>
      <c r="I326" s="35">
        <f>I303+I305+I313+I316+I323+I325</f>
        <v>526.23</v>
      </c>
      <c r="J326" s="35">
        <f>J303+J305+J313+J316+J323+J325</f>
        <v>3747</v>
      </c>
      <c r="K326" s="35"/>
      <c r="L326" s="35">
        <f>L303+L305+L313+L316+L323+L325</f>
        <v>385.86</v>
      </c>
    </row>
    <row r="327" spans="1:12" ht="15">
      <c r="A327" s="13">
        <v>2</v>
      </c>
      <c r="B327" s="14">
        <v>5</v>
      </c>
      <c r="C327" s="15" t="s">
        <v>23</v>
      </c>
      <c r="D327" s="16" t="s">
        <v>24</v>
      </c>
      <c r="E327" s="17" t="s">
        <v>115</v>
      </c>
      <c r="F327" s="18" t="s">
        <v>99</v>
      </c>
      <c r="G327" s="18">
        <v>10.09</v>
      </c>
      <c r="H327" s="18">
        <v>28.27</v>
      </c>
      <c r="I327" s="18">
        <v>0.45</v>
      </c>
      <c r="J327" s="18">
        <v>298</v>
      </c>
      <c r="K327" s="18">
        <v>243</v>
      </c>
      <c r="L327" s="18">
        <v>40.770000000000003</v>
      </c>
    </row>
    <row r="328" spans="1:12" ht="15">
      <c r="A328" s="19"/>
      <c r="B328" s="20"/>
      <c r="C328" s="21"/>
      <c r="D328" s="16" t="s">
        <v>62</v>
      </c>
      <c r="E328" s="17" t="s">
        <v>116</v>
      </c>
      <c r="F328" s="18">
        <v>200</v>
      </c>
      <c r="G328" s="18">
        <v>11.06</v>
      </c>
      <c r="H328" s="18">
        <v>11.94</v>
      </c>
      <c r="I328" s="18">
        <v>49.83</v>
      </c>
      <c r="J328" s="18">
        <v>350</v>
      </c>
      <c r="K328" s="18">
        <v>171</v>
      </c>
      <c r="L328" s="18">
        <v>14.34</v>
      </c>
    </row>
    <row r="329" spans="1:12" ht="15">
      <c r="A329" s="19"/>
      <c r="B329" s="20"/>
      <c r="C329" s="21"/>
      <c r="D329" s="16" t="s">
        <v>29</v>
      </c>
      <c r="E329" s="17" t="s">
        <v>30</v>
      </c>
      <c r="F329" s="18">
        <v>200</v>
      </c>
      <c r="G329" s="18">
        <v>2.94</v>
      </c>
      <c r="H329" s="18">
        <v>1.9</v>
      </c>
      <c r="I329" s="18">
        <v>20.9</v>
      </c>
      <c r="J329" s="18">
        <v>212</v>
      </c>
      <c r="K329" s="18">
        <v>379</v>
      </c>
      <c r="L329" s="18">
        <v>9.73</v>
      </c>
    </row>
    <row r="330" spans="1:12" ht="15">
      <c r="A330" s="19"/>
      <c r="B330" s="20"/>
      <c r="C330" s="21"/>
      <c r="D330" s="16" t="s">
        <v>52</v>
      </c>
      <c r="E330" s="17" t="s">
        <v>32</v>
      </c>
      <c r="F330" s="18">
        <v>50</v>
      </c>
      <c r="G330" s="18">
        <v>3.15</v>
      </c>
      <c r="H330" s="18">
        <v>0.6</v>
      </c>
      <c r="I330" s="18">
        <v>24.7</v>
      </c>
      <c r="J330" s="18">
        <v>118</v>
      </c>
      <c r="K330" s="18"/>
      <c r="L330" s="18">
        <v>3.33</v>
      </c>
    </row>
    <row r="331" spans="1:12" ht="15">
      <c r="A331" s="19"/>
      <c r="B331" s="20"/>
      <c r="C331" s="21"/>
      <c r="D331" s="16" t="s">
        <v>35</v>
      </c>
      <c r="E331" s="17" t="s">
        <v>53</v>
      </c>
      <c r="F331" s="18">
        <v>50</v>
      </c>
      <c r="G331" s="18">
        <v>1.85</v>
      </c>
      <c r="H331" s="18">
        <v>0.95</v>
      </c>
      <c r="I331" s="18">
        <v>20.5</v>
      </c>
      <c r="J331" s="18">
        <v>103</v>
      </c>
      <c r="K331" s="18"/>
      <c r="L331" s="18">
        <v>3.4</v>
      </c>
    </row>
    <row r="332" spans="1:12" ht="15">
      <c r="A332" s="19"/>
      <c r="B332" s="20"/>
      <c r="C332" s="21"/>
      <c r="D332" s="16" t="s">
        <v>27</v>
      </c>
      <c r="E332" s="17" t="s">
        <v>28</v>
      </c>
      <c r="F332" s="18">
        <v>100</v>
      </c>
      <c r="G332" s="18"/>
      <c r="H332" s="18">
        <v>7</v>
      </c>
      <c r="I332" s="18">
        <v>7</v>
      </c>
      <c r="J332" s="18">
        <v>91</v>
      </c>
      <c r="K332" s="18">
        <v>73</v>
      </c>
      <c r="L332" s="18">
        <v>10.15</v>
      </c>
    </row>
    <row r="333" spans="1:12" ht="15">
      <c r="A333" s="19"/>
      <c r="B333" s="20"/>
      <c r="C333" s="21"/>
      <c r="D333" s="16" t="s">
        <v>27</v>
      </c>
      <c r="E333" s="17" t="s">
        <v>33</v>
      </c>
      <c r="F333" s="23" t="s">
        <v>34</v>
      </c>
      <c r="G333" s="18">
        <v>2.62</v>
      </c>
      <c r="H333" s="18">
        <v>8.2799999999999994</v>
      </c>
      <c r="I333" s="18">
        <v>14.89</v>
      </c>
      <c r="J333" s="18">
        <v>136</v>
      </c>
      <c r="K333" s="18">
        <v>1</v>
      </c>
      <c r="L333" s="18">
        <v>8.6</v>
      </c>
    </row>
    <row r="334" spans="1:12" ht="15">
      <c r="A334" s="24"/>
      <c r="B334" s="25"/>
      <c r="C334" s="26"/>
      <c r="D334" s="27" t="s">
        <v>38</v>
      </c>
      <c r="E334" s="28"/>
      <c r="F334" s="29" t="s">
        <v>117</v>
      </c>
      <c r="G334" s="30">
        <f>SUM(G327:G333)</f>
        <v>31.71</v>
      </c>
      <c r="H334" s="30">
        <f>SUM(H327:H333)</f>
        <v>58.940000000000005</v>
      </c>
      <c r="I334" s="30">
        <f>SUM(I327:I333)</f>
        <v>138.27000000000001</v>
      </c>
      <c r="J334" s="30">
        <f>SUM(J327:J333)</f>
        <v>1308</v>
      </c>
      <c r="K334" s="30"/>
      <c r="L334" s="30">
        <f>SUM(L327:L333)</f>
        <v>90.320000000000007</v>
      </c>
    </row>
    <row r="335" spans="1:12" ht="15">
      <c r="A335" s="13">
        <f>A327</f>
        <v>2</v>
      </c>
      <c r="B335" s="13">
        <f>B327</f>
        <v>5</v>
      </c>
      <c r="C335" s="15" t="s">
        <v>40</v>
      </c>
      <c r="D335" s="31" t="s">
        <v>41</v>
      </c>
      <c r="E335" s="17" t="s">
        <v>90</v>
      </c>
      <c r="F335" s="18">
        <v>300</v>
      </c>
      <c r="G335" s="18">
        <v>1.2</v>
      </c>
      <c r="H335" s="18">
        <v>1.2</v>
      </c>
      <c r="I335" s="18">
        <v>29.4</v>
      </c>
      <c r="J335" s="18">
        <v>141</v>
      </c>
      <c r="K335" s="18">
        <v>338</v>
      </c>
      <c r="L335" s="18">
        <v>36</v>
      </c>
    </row>
    <row r="336" spans="1:12" ht="15">
      <c r="A336" s="24"/>
      <c r="B336" s="25"/>
      <c r="C336" s="26"/>
      <c r="D336" s="27" t="s">
        <v>38</v>
      </c>
      <c r="E336" s="28"/>
      <c r="F336" s="30">
        <f>SUM(F335:F335)</f>
        <v>300</v>
      </c>
      <c r="G336" s="30">
        <f>SUM(G335:G335)</f>
        <v>1.2</v>
      </c>
      <c r="H336" s="30">
        <f>SUM(H335:H335)</f>
        <v>1.2</v>
      </c>
      <c r="I336" s="30">
        <f>SUM(I335:I335)</f>
        <v>29.4</v>
      </c>
      <c r="J336" s="30">
        <f>SUM(J335:J335)</f>
        <v>141</v>
      </c>
      <c r="K336" s="30"/>
      <c r="L336" s="30">
        <v>36</v>
      </c>
    </row>
    <row r="337" spans="1:12" ht="15">
      <c r="A337" s="13">
        <f>A327</f>
        <v>2</v>
      </c>
      <c r="B337" s="13">
        <f>B327</f>
        <v>5</v>
      </c>
      <c r="C337" s="15" t="s">
        <v>43</v>
      </c>
      <c r="D337" s="16" t="s">
        <v>27</v>
      </c>
      <c r="E337" s="17" t="s">
        <v>66</v>
      </c>
      <c r="F337" s="18">
        <v>100</v>
      </c>
      <c r="G337" s="18">
        <v>0.54</v>
      </c>
      <c r="H337" s="18">
        <v>0.27</v>
      </c>
      <c r="I337" s="18">
        <v>4.38</v>
      </c>
      <c r="J337" s="18">
        <v>22</v>
      </c>
      <c r="K337" s="18">
        <v>71</v>
      </c>
      <c r="L337" s="18">
        <v>5.9</v>
      </c>
    </row>
    <row r="338" spans="1:12" ht="15">
      <c r="A338" s="19"/>
      <c r="B338" s="20"/>
      <c r="C338" s="21"/>
      <c r="D338" s="16" t="s">
        <v>45</v>
      </c>
      <c r="E338" s="17" t="s">
        <v>118</v>
      </c>
      <c r="F338" s="18">
        <v>300</v>
      </c>
      <c r="G338" s="18">
        <v>2.12</v>
      </c>
      <c r="H338" s="18">
        <v>5.94</v>
      </c>
      <c r="I338" s="18">
        <v>9.48</v>
      </c>
      <c r="J338" s="18">
        <v>107</v>
      </c>
      <c r="K338" s="18">
        <v>88</v>
      </c>
      <c r="L338" s="18">
        <v>11.8</v>
      </c>
    </row>
    <row r="339" spans="1:12" ht="15">
      <c r="A339" s="19"/>
      <c r="B339" s="20"/>
      <c r="C339" s="21"/>
      <c r="D339" s="16" t="s">
        <v>47</v>
      </c>
      <c r="E339" s="17" t="s">
        <v>119</v>
      </c>
      <c r="F339" s="18" t="s">
        <v>49</v>
      </c>
      <c r="G339" s="18">
        <v>25.62</v>
      </c>
      <c r="H339" s="18">
        <v>21.3</v>
      </c>
      <c r="I339" s="18">
        <v>30.4</v>
      </c>
      <c r="J339" s="18">
        <v>416</v>
      </c>
      <c r="K339" s="18">
        <v>289</v>
      </c>
      <c r="L339" s="18">
        <v>54.43</v>
      </c>
    </row>
    <row r="340" spans="1:12" ht="15">
      <c r="A340" s="19"/>
      <c r="B340" s="20"/>
      <c r="C340" s="21"/>
      <c r="D340" s="16" t="s">
        <v>50</v>
      </c>
      <c r="E340" s="17" t="s">
        <v>143</v>
      </c>
      <c r="F340" s="18">
        <v>200</v>
      </c>
      <c r="G340" s="18">
        <v>0.17</v>
      </c>
      <c r="H340" s="18">
        <v>0.08</v>
      </c>
      <c r="I340" s="18">
        <v>28.38</v>
      </c>
      <c r="J340" s="18">
        <v>115</v>
      </c>
      <c r="K340" s="18">
        <v>351</v>
      </c>
      <c r="L340" s="18">
        <v>4.34</v>
      </c>
    </row>
    <row r="341" spans="1:12" ht="15">
      <c r="A341" s="19"/>
      <c r="B341" s="20"/>
      <c r="C341" s="21"/>
      <c r="D341" s="16" t="s">
        <v>52</v>
      </c>
      <c r="E341" s="17" t="s">
        <v>32</v>
      </c>
      <c r="F341" s="18">
        <v>100</v>
      </c>
      <c r="G341" s="18">
        <v>6.3</v>
      </c>
      <c r="H341" s="18">
        <v>1.2</v>
      </c>
      <c r="I341" s="18">
        <v>49.4</v>
      </c>
      <c r="J341" s="18">
        <v>236</v>
      </c>
      <c r="K341" s="18"/>
      <c r="L341" s="18">
        <v>6.66</v>
      </c>
    </row>
    <row r="342" spans="1:12" ht="15">
      <c r="A342" s="19"/>
      <c r="B342" s="20"/>
      <c r="C342" s="21"/>
      <c r="D342" s="16" t="s">
        <v>35</v>
      </c>
      <c r="E342" s="17" t="s">
        <v>53</v>
      </c>
      <c r="F342" s="18">
        <v>50</v>
      </c>
      <c r="G342" s="18">
        <v>1.85</v>
      </c>
      <c r="H342" s="18">
        <v>0.95</v>
      </c>
      <c r="I342" s="18">
        <v>20.5</v>
      </c>
      <c r="J342" s="18">
        <v>103</v>
      </c>
      <c r="K342" s="18"/>
      <c r="L342" s="18">
        <v>3.4</v>
      </c>
    </row>
    <row r="343" spans="1:12" ht="15">
      <c r="A343" s="24"/>
      <c r="B343" s="25"/>
      <c r="C343" s="26"/>
      <c r="D343" s="27" t="s">
        <v>38</v>
      </c>
      <c r="E343" s="28"/>
      <c r="F343" s="29" t="s">
        <v>54</v>
      </c>
      <c r="G343" s="30">
        <f>SUM(G337:G342)</f>
        <v>36.6</v>
      </c>
      <c r="H343" s="30">
        <f>SUM(H337:H342)</f>
        <v>29.74</v>
      </c>
      <c r="I343" s="30">
        <f>SUM(I337:I342)</f>
        <v>142.54</v>
      </c>
      <c r="J343" s="30">
        <f>SUM(J337:J342)</f>
        <v>999</v>
      </c>
      <c r="K343" s="30"/>
      <c r="L343" s="30">
        <v>86.53</v>
      </c>
    </row>
    <row r="344" spans="1:12" ht="15">
      <c r="A344" s="13">
        <f>A327</f>
        <v>2</v>
      </c>
      <c r="B344" s="13">
        <f>B327</f>
        <v>5</v>
      </c>
      <c r="C344" s="15" t="s">
        <v>55</v>
      </c>
      <c r="D344" s="31" t="s">
        <v>56</v>
      </c>
      <c r="E344" s="17" t="s">
        <v>172</v>
      </c>
      <c r="F344" s="18">
        <v>60</v>
      </c>
      <c r="G344" s="18">
        <v>2.94</v>
      </c>
      <c r="H344" s="18">
        <v>2.2799999999999998</v>
      </c>
      <c r="I344" s="18">
        <v>46.38</v>
      </c>
      <c r="J344" s="18">
        <v>218</v>
      </c>
      <c r="K344" s="18"/>
      <c r="L344" s="18">
        <v>6.3</v>
      </c>
    </row>
    <row r="345" spans="1:12" ht="15">
      <c r="A345" s="19"/>
      <c r="B345" s="20"/>
      <c r="C345" s="21"/>
      <c r="D345" s="31" t="s">
        <v>50</v>
      </c>
      <c r="E345" s="17" t="s">
        <v>109</v>
      </c>
      <c r="F345" s="18" t="s">
        <v>110</v>
      </c>
      <c r="G345" s="18">
        <v>7.0000000000000007E-2</v>
      </c>
      <c r="H345" s="18">
        <v>0.02</v>
      </c>
      <c r="I345" s="18">
        <v>15</v>
      </c>
      <c r="J345" s="18">
        <v>60</v>
      </c>
      <c r="K345" s="18">
        <v>376</v>
      </c>
      <c r="L345" s="18">
        <v>2.66</v>
      </c>
    </row>
    <row r="346" spans="1:12" ht="15">
      <c r="A346" s="24"/>
      <c r="B346" s="25"/>
      <c r="C346" s="26"/>
      <c r="D346" s="27" t="s">
        <v>38</v>
      </c>
      <c r="E346" s="28"/>
      <c r="F346" s="29" t="s">
        <v>134</v>
      </c>
      <c r="G346" s="30">
        <f>SUM(G344:G345)</f>
        <v>3.01</v>
      </c>
      <c r="H346" s="30">
        <f>SUM(H344:H345)</f>
        <v>2.2999999999999998</v>
      </c>
      <c r="I346" s="30">
        <f>SUM(I344:I345)</f>
        <v>61.38</v>
      </c>
      <c r="J346" s="30">
        <f>SUM(J344:J345)</f>
        <v>278</v>
      </c>
      <c r="K346" s="30"/>
      <c r="L346" s="30">
        <v>8.9600000000000009</v>
      </c>
    </row>
    <row r="347" spans="1:12" ht="15">
      <c r="A347" s="13">
        <f>A327</f>
        <v>2</v>
      </c>
      <c r="B347" s="13">
        <f>B327</f>
        <v>5</v>
      </c>
      <c r="C347" s="15" t="s">
        <v>59</v>
      </c>
      <c r="D347" s="16" t="s">
        <v>24</v>
      </c>
      <c r="E347" s="17" t="s">
        <v>144</v>
      </c>
      <c r="F347" s="18">
        <v>100</v>
      </c>
      <c r="G347" s="18">
        <v>16.5</v>
      </c>
      <c r="H347" s="18">
        <v>11.4</v>
      </c>
      <c r="I347" s="18">
        <v>0.84</v>
      </c>
      <c r="J347" s="18">
        <v>145</v>
      </c>
      <c r="K347" s="18">
        <v>227</v>
      </c>
      <c r="L347" s="18">
        <v>43.64</v>
      </c>
    </row>
    <row r="348" spans="1:12" ht="15">
      <c r="A348" s="19"/>
      <c r="B348" s="20"/>
      <c r="C348" s="21"/>
      <c r="D348" s="16" t="s">
        <v>62</v>
      </c>
      <c r="E348" s="17" t="s">
        <v>63</v>
      </c>
      <c r="F348" s="18" t="s">
        <v>64</v>
      </c>
      <c r="G348" s="18">
        <v>3.82</v>
      </c>
      <c r="H348" s="18">
        <v>5.76</v>
      </c>
      <c r="I348" s="18">
        <v>30.69</v>
      </c>
      <c r="J348" s="18">
        <v>190</v>
      </c>
      <c r="K348" s="18">
        <v>310</v>
      </c>
      <c r="L348" s="18">
        <v>14.62</v>
      </c>
    </row>
    <row r="349" spans="1:12" ht="15">
      <c r="A349" s="19"/>
      <c r="B349" s="20"/>
      <c r="C349" s="21"/>
      <c r="D349" s="16" t="s">
        <v>50</v>
      </c>
      <c r="E349" s="17" t="s">
        <v>65</v>
      </c>
      <c r="F349" s="18">
        <v>200</v>
      </c>
      <c r="G349" s="18">
        <v>0.68</v>
      </c>
      <c r="H349" s="18">
        <v>0.28000000000000003</v>
      </c>
      <c r="I349" s="18">
        <v>20.76</v>
      </c>
      <c r="J349" s="18">
        <v>88</v>
      </c>
      <c r="K349" s="18">
        <v>388</v>
      </c>
      <c r="L349" s="18">
        <v>25</v>
      </c>
    </row>
    <row r="350" spans="1:12" ht="15">
      <c r="A350" s="19"/>
      <c r="B350" s="20"/>
      <c r="C350" s="21"/>
      <c r="D350" s="16" t="s">
        <v>52</v>
      </c>
      <c r="E350" s="17" t="s">
        <v>32</v>
      </c>
      <c r="F350" s="18">
        <v>70</v>
      </c>
      <c r="G350" s="18">
        <v>4.41</v>
      </c>
      <c r="H350" s="18">
        <v>0.84</v>
      </c>
      <c r="I350" s="18">
        <v>34.58</v>
      </c>
      <c r="J350" s="18">
        <v>165</v>
      </c>
      <c r="K350" s="18"/>
      <c r="L350" s="18">
        <v>4.66</v>
      </c>
    </row>
    <row r="351" spans="1:12" ht="15">
      <c r="A351" s="19"/>
      <c r="B351" s="20"/>
      <c r="C351" s="21"/>
      <c r="D351" s="16" t="s">
        <v>35</v>
      </c>
      <c r="E351" s="17" t="s">
        <v>53</v>
      </c>
      <c r="F351" s="18">
        <v>50</v>
      </c>
      <c r="G351" s="18">
        <v>1.85</v>
      </c>
      <c r="H351" s="18">
        <v>0.95</v>
      </c>
      <c r="I351" s="18">
        <v>20.5</v>
      </c>
      <c r="J351" s="18">
        <v>103</v>
      </c>
      <c r="K351" s="18"/>
      <c r="L351" s="18">
        <v>3.4</v>
      </c>
    </row>
    <row r="352" spans="1:12" ht="15">
      <c r="A352" s="19"/>
      <c r="B352" s="20"/>
      <c r="C352" s="21"/>
      <c r="D352" s="16" t="s">
        <v>27</v>
      </c>
      <c r="E352" s="17" t="s">
        <v>44</v>
      </c>
      <c r="F352" s="18">
        <v>100</v>
      </c>
      <c r="G352" s="18">
        <v>0.7</v>
      </c>
      <c r="H352" s="18">
        <v>0.1</v>
      </c>
      <c r="I352" s="18">
        <v>1.9</v>
      </c>
      <c r="J352" s="18">
        <v>12</v>
      </c>
      <c r="K352" s="18">
        <v>71</v>
      </c>
      <c r="L352" s="18">
        <v>9.4499999999999993</v>
      </c>
    </row>
    <row r="353" spans="1:12" ht="15">
      <c r="A353" s="19"/>
      <c r="B353" s="20"/>
      <c r="C353" s="21"/>
      <c r="D353" s="16" t="s">
        <v>27</v>
      </c>
      <c r="E353" s="17" t="s">
        <v>113</v>
      </c>
      <c r="F353" s="18">
        <v>40</v>
      </c>
      <c r="G353" s="18">
        <v>5.08</v>
      </c>
      <c r="H353" s="18">
        <v>4.5999999999999996</v>
      </c>
      <c r="I353" s="18">
        <v>0.28000000000000003</v>
      </c>
      <c r="J353" s="18">
        <v>78</v>
      </c>
      <c r="K353" s="18">
        <v>209</v>
      </c>
      <c r="L353" s="18">
        <v>0.26</v>
      </c>
    </row>
    <row r="354" spans="1:12" ht="15">
      <c r="A354" s="24"/>
      <c r="B354" s="25"/>
      <c r="C354" s="26"/>
      <c r="D354" s="27" t="s">
        <v>38</v>
      </c>
      <c r="E354" s="28"/>
      <c r="F354" s="29" t="s">
        <v>173</v>
      </c>
      <c r="G354" s="30">
        <f>SUM(G347:G353)</f>
        <v>33.04</v>
      </c>
      <c r="H354" s="30">
        <f>SUM(H347:H353)</f>
        <v>23.93</v>
      </c>
      <c r="I354" s="30">
        <f>SUM(I347:I353)</f>
        <v>109.55000000000001</v>
      </c>
      <c r="J354" s="30">
        <f>SUM(J347:J353)</f>
        <v>781</v>
      </c>
      <c r="K354" s="30"/>
      <c r="L354" s="30">
        <v>101.03</v>
      </c>
    </row>
    <row r="355" spans="1:12" ht="15">
      <c r="A355" s="13">
        <f>A327</f>
        <v>2</v>
      </c>
      <c r="B355" s="13">
        <f>B327</f>
        <v>5</v>
      </c>
      <c r="C355" s="15" t="s">
        <v>68</v>
      </c>
      <c r="D355" s="31" t="s">
        <v>69</v>
      </c>
      <c r="E355" s="17" t="s">
        <v>101</v>
      </c>
      <c r="F355" s="18">
        <v>200</v>
      </c>
      <c r="G355" s="18">
        <v>10</v>
      </c>
      <c r="H355" s="18">
        <v>6.4</v>
      </c>
      <c r="I355" s="18">
        <v>7</v>
      </c>
      <c r="J355" s="18">
        <v>136</v>
      </c>
      <c r="K355" s="18"/>
      <c r="L355" s="18">
        <v>60.8</v>
      </c>
    </row>
    <row r="356" spans="1:12" ht="15">
      <c r="A356" s="24"/>
      <c r="B356" s="25"/>
      <c r="C356" s="26"/>
      <c r="D356" s="32" t="s">
        <v>38</v>
      </c>
      <c r="E356" s="28"/>
      <c r="F356" s="30">
        <f>SUM(F355:F355)</f>
        <v>200</v>
      </c>
      <c r="G356" s="30">
        <f>SUM(G355:G355)</f>
        <v>10</v>
      </c>
      <c r="H356" s="30">
        <f>SUM(H355:H355)</f>
        <v>6.4</v>
      </c>
      <c r="I356" s="30">
        <f>SUM(I355:I355)</f>
        <v>7</v>
      </c>
      <c r="J356" s="30">
        <f>SUM(J355:J355)</f>
        <v>136</v>
      </c>
      <c r="K356" s="30"/>
      <c r="L356" s="30">
        <v>60.8</v>
      </c>
    </row>
    <row r="357" spans="1:12" ht="15.75" customHeight="1">
      <c r="A357" s="33">
        <f>A327</f>
        <v>2</v>
      </c>
      <c r="B357" s="33">
        <f>B327</f>
        <v>5</v>
      </c>
      <c r="C357" s="42" t="s">
        <v>71</v>
      </c>
      <c r="D357" s="42"/>
      <c r="E357" s="34"/>
      <c r="F357" s="35">
        <f>F334+F336+F343+F346+F354+F356</f>
        <v>3375</v>
      </c>
      <c r="G357" s="35">
        <f>G334+G336+G343+G346+G354+G356</f>
        <v>115.56</v>
      </c>
      <c r="H357" s="35">
        <f>H334+H336+H343+H346+H354+H356</f>
        <v>122.51000000000002</v>
      </c>
      <c r="I357" s="35">
        <f>I334+I336+I343+I346+I354+I356</f>
        <v>488.14000000000004</v>
      </c>
      <c r="J357" s="35">
        <f>J334+J336+J343+J346+J354+J356</f>
        <v>3643</v>
      </c>
      <c r="K357" s="35"/>
      <c r="L357" s="35">
        <f>L334+L336+L343+L346+L354+L356</f>
        <v>383.64000000000004</v>
      </c>
    </row>
    <row r="358" spans="1:12" ht="15">
      <c r="A358" s="13">
        <v>2</v>
      </c>
      <c r="B358" s="14">
        <v>6</v>
      </c>
      <c r="C358" s="15" t="s">
        <v>23</v>
      </c>
      <c r="D358" s="16" t="s">
        <v>24</v>
      </c>
      <c r="E358" s="17" t="s">
        <v>174</v>
      </c>
      <c r="F358" s="18">
        <v>250</v>
      </c>
      <c r="G358" s="18">
        <v>9.83</v>
      </c>
      <c r="H358" s="18">
        <v>12.58</v>
      </c>
      <c r="I358" s="18">
        <v>61.67</v>
      </c>
      <c r="J358" s="18">
        <v>371</v>
      </c>
      <c r="K358" s="18">
        <v>173</v>
      </c>
      <c r="L358" s="18">
        <v>17.79</v>
      </c>
    </row>
    <row r="359" spans="1:12" ht="15">
      <c r="A359" s="19"/>
      <c r="B359" s="20"/>
      <c r="C359" s="21"/>
      <c r="D359" s="16" t="s">
        <v>27</v>
      </c>
      <c r="E359" s="17" t="s">
        <v>128</v>
      </c>
      <c r="F359" s="18">
        <v>60</v>
      </c>
      <c r="G359" s="18">
        <v>26.95</v>
      </c>
      <c r="H359" s="18">
        <v>6.67</v>
      </c>
      <c r="I359" s="18">
        <v>14.98</v>
      </c>
      <c r="J359" s="18">
        <v>163</v>
      </c>
      <c r="K359" s="18">
        <v>8</v>
      </c>
      <c r="L359" s="18">
        <v>17.899999999999999</v>
      </c>
    </row>
    <row r="360" spans="1:12" ht="15">
      <c r="A360" s="19"/>
      <c r="B360" s="20"/>
      <c r="C360" s="21"/>
      <c r="D360" s="16" t="s">
        <v>29</v>
      </c>
      <c r="E360" s="17" t="s">
        <v>58</v>
      </c>
      <c r="F360" s="18">
        <v>200</v>
      </c>
      <c r="G360" s="18">
        <v>4.08</v>
      </c>
      <c r="H360" s="18">
        <v>3.54</v>
      </c>
      <c r="I360" s="18">
        <v>17.579999999999998</v>
      </c>
      <c r="J360" s="18">
        <v>119</v>
      </c>
      <c r="K360" s="18">
        <v>382</v>
      </c>
      <c r="L360" s="18">
        <v>11.25</v>
      </c>
    </row>
    <row r="361" spans="1:12" ht="15">
      <c r="A361" s="19"/>
      <c r="B361" s="20"/>
      <c r="C361" s="21"/>
      <c r="D361" s="16" t="s">
        <v>52</v>
      </c>
      <c r="E361" s="17" t="s">
        <v>32</v>
      </c>
      <c r="F361" s="18">
        <v>50</v>
      </c>
      <c r="G361" s="18">
        <v>3.15</v>
      </c>
      <c r="H361" s="18">
        <v>0.6</v>
      </c>
      <c r="I361" s="18">
        <v>24.7</v>
      </c>
      <c r="J361" s="18">
        <v>118</v>
      </c>
      <c r="K361" s="18"/>
      <c r="L361" s="18">
        <v>3.33</v>
      </c>
    </row>
    <row r="362" spans="1:12" ht="15">
      <c r="A362" s="19"/>
      <c r="B362" s="20"/>
      <c r="C362" s="21"/>
      <c r="D362" s="16" t="s">
        <v>35</v>
      </c>
      <c r="E362" s="17" t="s">
        <v>53</v>
      </c>
      <c r="F362" s="18">
        <v>50</v>
      </c>
      <c r="G362" s="18">
        <v>1.85</v>
      </c>
      <c r="H362" s="18">
        <v>0.95</v>
      </c>
      <c r="I362" s="18">
        <v>20.5</v>
      </c>
      <c r="J362" s="18">
        <v>103</v>
      </c>
      <c r="K362" s="18"/>
      <c r="L362" s="18">
        <v>3.4</v>
      </c>
    </row>
    <row r="363" spans="1:12" ht="15">
      <c r="A363" s="19"/>
      <c r="B363" s="20"/>
      <c r="C363" s="21"/>
      <c r="D363" s="16" t="s">
        <v>27</v>
      </c>
      <c r="E363" s="17" t="s">
        <v>129</v>
      </c>
      <c r="F363" s="18">
        <v>10</v>
      </c>
      <c r="G363" s="18">
        <v>7.0000000000000007E-2</v>
      </c>
      <c r="H363" s="18">
        <v>7.8</v>
      </c>
      <c r="I363" s="18">
        <v>0.1</v>
      </c>
      <c r="J363" s="18">
        <v>71</v>
      </c>
      <c r="K363" s="18">
        <v>14</v>
      </c>
      <c r="L363" s="18">
        <v>6.6</v>
      </c>
    </row>
    <row r="364" spans="1:12" ht="15">
      <c r="A364" s="19"/>
      <c r="B364" s="20"/>
      <c r="C364" s="21"/>
      <c r="D364" s="16" t="s">
        <v>27</v>
      </c>
      <c r="E364" s="17" t="s">
        <v>113</v>
      </c>
      <c r="F364" s="18">
        <v>40</v>
      </c>
      <c r="G364" s="18">
        <v>5.08</v>
      </c>
      <c r="H364" s="18">
        <v>4.5999999999999996</v>
      </c>
      <c r="I364" s="18">
        <v>0.28000000000000003</v>
      </c>
      <c r="J364" s="18">
        <v>78</v>
      </c>
      <c r="K364" s="18">
        <v>209</v>
      </c>
      <c r="L364" s="18">
        <v>0.26</v>
      </c>
    </row>
    <row r="365" spans="1:12" ht="15">
      <c r="A365" s="24"/>
      <c r="B365" s="25"/>
      <c r="C365" s="26"/>
      <c r="D365" s="27" t="s">
        <v>38</v>
      </c>
      <c r="E365" s="28"/>
      <c r="F365" s="29" t="s">
        <v>175</v>
      </c>
      <c r="G365" s="30">
        <f>SUM(G358:G364)</f>
        <v>51.01</v>
      </c>
      <c r="H365" s="30">
        <f>SUM(H358:H364)</f>
        <v>36.74</v>
      </c>
      <c r="I365" s="30">
        <f>SUM(I358:I364)</f>
        <v>139.81</v>
      </c>
      <c r="J365" s="30">
        <f>SUM(J358:J364)</f>
        <v>1023</v>
      </c>
      <c r="K365" s="30"/>
      <c r="L365" s="30">
        <f>SUM(L358:L364)</f>
        <v>60.529999999999994</v>
      </c>
    </row>
    <row r="366" spans="1:12" ht="15">
      <c r="A366" s="13">
        <f>A358</f>
        <v>2</v>
      </c>
      <c r="B366" s="13">
        <f>B358</f>
        <v>6</v>
      </c>
      <c r="C366" s="15" t="s">
        <v>40</v>
      </c>
      <c r="D366" s="31" t="s">
        <v>41</v>
      </c>
      <c r="E366" s="17" t="s">
        <v>42</v>
      </c>
      <c r="F366" s="18">
        <v>300</v>
      </c>
      <c r="G366" s="18">
        <v>1.2</v>
      </c>
      <c r="H366" s="18">
        <v>1.2</v>
      </c>
      <c r="I366" s="18">
        <v>29.4</v>
      </c>
      <c r="J366" s="18">
        <v>141</v>
      </c>
      <c r="K366" s="18">
        <v>338</v>
      </c>
      <c r="L366" s="18">
        <v>16.5</v>
      </c>
    </row>
    <row r="367" spans="1:12" ht="15">
      <c r="A367" s="24"/>
      <c r="B367" s="25"/>
      <c r="C367" s="26"/>
      <c r="D367" s="27" t="s">
        <v>38</v>
      </c>
      <c r="E367" s="28"/>
      <c r="F367" s="30">
        <f>SUM(F366:F366)</f>
        <v>300</v>
      </c>
      <c r="G367" s="30">
        <f>SUM(G366:G366)</f>
        <v>1.2</v>
      </c>
      <c r="H367" s="30">
        <f>SUM(H366:H366)</f>
        <v>1.2</v>
      </c>
      <c r="I367" s="30">
        <f>SUM(I366:I366)</f>
        <v>29.4</v>
      </c>
      <c r="J367" s="30">
        <f>SUM(J366:J366)</f>
        <v>141</v>
      </c>
      <c r="K367" s="30"/>
      <c r="L367" s="30">
        <v>16.5</v>
      </c>
    </row>
    <row r="368" spans="1:12" ht="15">
      <c r="A368" s="13">
        <f>A358</f>
        <v>2</v>
      </c>
      <c r="B368" s="13">
        <f>B358</f>
        <v>6</v>
      </c>
      <c r="C368" s="15" t="s">
        <v>43</v>
      </c>
      <c r="D368" s="16" t="s">
        <v>27</v>
      </c>
      <c r="E368" s="17" t="s">
        <v>66</v>
      </c>
      <c r="F368" s="18">
        <v>100</v>
      </c>
      <c r="G368" s="18">
        <v>0.54</v>
      </c>
      <c r="H368" s="18">
        <v>0.27</v>
      </c>
      <c r="I368" s="18">
        <v>4.38</v>
      </c>
      <c r="J368" s="18">
        <v>22</v>
      </c>
      <c r="K368" s="18">
        <v>71</v>
      </c>
      <c r="L368" s="18">
        <v>5.9</v>
      </c>
    </row>
    <row r="369" spans="1:12" ht="15">
      <c r="A369" s="19"/>
      <c r="B369" s="20"/>
      <c r="C369" s="21"/>
      <c r="D369" s="16" t="s">
        <v>45</v>
      </c>
      <c r="E369" s="17" t="s">
        <v>130</v>
      </c>
      <c r="F369" s="18">
        <v>300</v>
      </c>
      <c r="G369" s="18">
        <v>4.2699999999999996</v>
      </c>
      <c r="H369" s="18">
        <v>5.51</v>
      </c>
      <c r="I369" s="18">
        <v>22.55</v>
      </c>
      <c r="J369" s="18">
        <v>173</v>
      </c>
      <c r="K369" s="18">
        <v>108</v>
      </c>
      <c r="L369" s="18">
        <v>13.67</v>
      </c>
    </row>
    <row r="370" spans="1:12" ht="15">
      <c r="A370" s="19"/>
      <c r="B370" s="20"/>
      <c r="C370" s="21"/>
      <c r="D370" s="16" t="s">
        <v>47</v>
      </c>
      <c r="E370" s="17" t="s">
        <v>176</v>
      </c>
      <c r="F370" s="18" t="s">
        <v>105</v>
      </c>
      <c r="G370" s="18">
        <v>9.36</v>
      </c>
      <c r="H370" s="18">
        <v>9.1199999999999992</v>
      </c>
      <c r="I370" s="18">
        <v>0.72</v>
      </c>
      <c r="J370" s="18">
        <v>123</v>
      </c>
      <c r="K370" s="18" t="s">
        <v>177</v>
      </c>
      <c r="L370" s="18">
        <v>23.79</v>
      </c>
    </row>
    <row r="371" spans="1:12" ht="15">
      <c r="A371" s="19"/>
      <c r="B371" s="20"/>
      <c r="C371" s="21"/>
      <c r="D371" s="16" t="s">
        <v>62</v>
      </c>
      <c r="E371" s="17" t="s">
        <v>106</v>
      </c>
      <c r="F371" s="18">
        <v>100</v>
      </c>
      <c r="G371" s="18">
        <v>5.63</v>
      </c>
      <c r="H371" s="18">
        <v>6.34</v>
      </c>
      <c r="I371" s="18">
        <v>27.62</v>
      </c>
      <c r="J371" s="18">
        <v>190</v>
      </c>
      <c r="K371" s="18">
        <v>302</v>
      </c>
      <c r="L371" s="18">
        <v>6</v>
      </c>
    </row>
    <row r="372" spans="1:12" ht="15">
      <c r="A372" s="19"/>
      <c r="B372" s="20"/>
      <c r="C372" s="21"/>
      <c r="D372" s="16" t="s">
        <v>50</v>
      </c>
      <c r="E372" s="17" t="s">
        <v>51</v>
      </c>
      <c r="F372" s="18">
        <v>200</v>
      </c>
      <c r="G372" s="18">
        <v>0.6</v>
      </c>
      <c r="H372" s="18">
        <v>0.09</v>
      </c>
      <c r="I372" s="18">
        <v>32</v>
      </c>
      <c r="J372" s="18">
        <v>132</v>
      </c>
      <c r="K372" s="18">
        <v>349</v>
      </c>
      <c r="L372" s="18">
        <v>3.92</v>
      </c>
    </row>
    <row r="373" spans="1:12" ht="15">
      <c r="A373" s="19"/>
      <c r="B373" s="20"/>
      <c r="C373" s="21"/>
      <c r="D373" s="16" t="s">
        <v>52</v>
      </c>
      <c r="E373" s="17" t="s">
        <v>32</v>
      </c>
      <c r="F373" s="18">
        <v>100</v>
      </c>
      <c r="G373" s="18">
        <v>6.3</v>
      </c>
      <c r="H373" s="18">
        <v>1.2</v>
      </c>
      <c r="I373" s="18">
        <v>49.4</v>
      </c>
      <c r="J373" s="18">
        <v>236</v>
      </c>
      <c r="K373" s="18"/>
      <c r="L373" s="18">
        <v>6.66</v>
      </c>
    </row>
    <row r="374" spans="1:12" ht="15">
      <c r="A374" s="19"/>
      <c r="B374" s="20"/>
      <c r="C374" s="21"/>
      <c r="D374" s="16" t="s">
        <v>35</v>
      </c>
      <c r="E374" s="17" t="s">
        <v>53</v>
      </c>
      <c r="F374" s="18">
        <v>50</v>
      </c>
      <c r="G374" s="18">
        <v>1.85</v>
      </c>
      <c r="H374" s="18">
        <v>0.95</v>
      </c>
      <c r="I374" s="18">
        <v>20.5</v>
      </c>
      <c r="J374" s="18">
        <v>103</v>
      </c>
      <c r="K374" s="18"/>
      <c r="L374" s="18">
        <v>3.4</v>
      </c>
    </row>
    <row r="375" spans="1:12" ht="15">
      <c r="A375" s="24"/>
      <c r="B375" s="25"/>
      <c r="C375" s="26"/>
      <c r="D375" s="27" t="s">
        <v>38</v>
      </c>
      <c r="E375" s="28"/>
      <c r="F375" s="29" t="s">
        <v>107</v>
      </c>
      <c r="G375" s="30">
        <f>SUM(G368:G374)</f>
        <v>28.55</v>
      </c>
      <c r="H375" s="30">
        <f>SUM(H368:H374)</f>
        <v>23.479999999999997</v>
      </c>
      <c r="I375" s="30">
        <f>SUM(I368:I374)</f>
        <v>157.16999999999999</v>
      </c>
      <c r="J375" s="30">
        <f>SUM(J368:J374)</f>
        <v>979</v>
      </c>
      <c r="K375" s="30"/>
      <c r="L375" s="30">
        <v>63.34</v>
      </c>
    </row>
    <row r="376" spans="1:12" ht="15">
      <c r="A376" s="13">
        <f>A358</f>
        <v>2</v>
      </c>
      <c r="B376" s="13">
        <f>B358</f>
        <v>6</v>
      </c>
      <c r="C376" s="15" t="s">
        <v>55</v>
      </c>
      <c r="D376" s="31" t="s">
        <v>56</v>
      </c>
      <c r="E376" s="17" t="s">
        <v>108</v>
      </c>
      <c r="F376" s="18">
        <v>100</v>
      </c>
      <c r="G376" s="18">
        <v>6.08</v>
      </c>
      <c r="H376" s="18">
        <v>2.84</v>
      </c>
      <c r="I376" s="18">
        <v>36.4</v>
      </c>
      <c r="J376" s="18">
        <v>196</v>
      </c>
      <c r="K376" s="18"/>
      <c r="L376" s="18">
        <v>10.84</v>
      </c>
    </row>
    <row r="377" spans="1:12" ht="15">
      <c r="A377" s="19"/>
      <c r="B377" s="20"/>
      <c r="C377" s="21"/>
      <c r="D377" s="31" t="s">
        <v>50</v>
      </c>
      <c r="E377" s="17" t="s">
        <v>109</v>
      </c>
      <c r="F377" s="18" t="s">
        <v>110</v>
      </c>
      <c r="G377" s="18">
        <v>7.0000000000000007E-2</v>
      </c>
      <c r="H377" s="18">
        <v>0.02</v>
      </c>
      <c r="I377" s="18">
        <v>15</v>
      </c>
      <c r="J377" s="18">
        <v>60</v>
      </c>
      <c r="K377" s="18">
        <v>376</v>
      </c>
      <c r="L377" s="18">
        <v>2.66</v>
      </c>
    </row>
    <row r="378" spans="1:12" ht="15">
      <c r="A378" s="24"/>
      <c r="B378" s="25"/>
      <c r="C378" s="26"/>
      <c r="D378" s="27" t="s">
        <v>38</v>
      </c>
      <c r="E378" s="28"/>
      <c r="F378" s="29" t="s">
        <v>122</v>
      </c>
      <c r="G378" s="30">
        <f>SUM(G376:G377)</f>
        <v>6.15</v>
      </c>
      <c r="H378" s="30">
        <f>SUM(H376:H377)</f>
        <v>2.86</v>
      </c>
      <c r="I378" s="30">
        <f>SUM(I376:I377)</f>
        <v>51.4</v>
      </c>
      <c r="J378" s="30">
        <f>SUM(J376:J377)</f>
        <v>256</v>
      </c>
      <c r="K378" s="30"/>
      <c r="L378" s="30">
        <v>13.5</v>
      </c>
    </row>
    <row r="379" spans="1:12" ht="15">
      <c r="A379" s="13">
        <f>A358</f>
        <v>2</v>
      </c>
      <c r="B379" s="13">
        <f>B358</f>
        <v>6</v>
      </c>
      <c r="C379" s="15" t="s">
        <v>59</v>
      </c>
      <c r="D379" s="16" t="s">
        <v>24</v>
      </c>
      <c r="E379" s="17" t="s">
        <v>135</v>
      </c>
      <c r="F379" s="18" t="s">
        <v>136</v>
      </c>
      <c r="G379" s="18">
        <v>18.399999999999999</v>
      </c>
      <c r="H379" s="18">
        <v>16.5</v>
      </c>
      <c r="I379" s="18">
        <v>14.7</v>
      </c>
      <c r="J379" s="18">
        <v>234</v>
      </c>
      <c r="K379" s="18">
        <v>219</v>
      </c>
      <c r="L379" s="18">
        <v>69.31</v>
      </c>
    </row>
    <row r="380" spans="1:12" ht="15">
      <c r="A380" s="19"/>
      <c r="B380" s="20"/>
      <c r="C380" s="21"/>
      <c r="D380" s="16" t="s">
        <v>50</v>
      </c>
      <c r="E380" s="17" t="s">
        <v>73</v>
      </c>
      <c r="F380" s="18">
        <v>200</v>
      </c>
      <c r="G380" s="18">
        <v>5.8</v>
      </c>
      <c r="H380" s="18">
        <v>5</v>
      </c>
      <c r="I380" s="18">
        <v>9.6</v>
      </c>
      <c r="J380" s="18">
        <v>107</v>
      </c>
      <c r="K380" s="18">
        <v>385</v>
      </c>
      <c r="L380" s="18">
        <v>13.2</v>
      </c>
    </row>
    <row r="381" spans="1:12" ht="15">
      <c r="A381" s="19"/>
      <c r="B381" s="20"/>
      <c r="C381" s="21"/>
      <c r="D381" s="16" t="s">
        <v>52</v>
      </c>
      <c r="E381" s="17" t="s">
        <v>32</v>
      </c>
      <c r="F381" s="18">
        <v>70</v>
      </c>
      <c r="G381" s="18">
        <v>4.41</v>
      </c>
      <c r="H381" s="18">
        <v>0.84</v>
      </c>
      <c r="I381" s="18">
        <v>34.58</v>
      </c>
      <c r="J381" s="18">
        <v>165</v>
      </c>
      <c r="K381" s="18"/>
      <c r="L381" s="18">
        <v>4.66</v>
      </c>
    </row>
    <row r="382" spans="1:12" ht="15">
      <c r="A382" s="19"/>
      <c r="B382" s="20"/>
      <c r="C382" s="21"/>
      <c r="D382" s="16" t="s">
        <v>35</v>
      </c>
      <c r="E382" s="17" t="s">
        <v>53</v>
      </c>
      <c r="F382" s="18">
        <v>50</v>
      </c>
      <c r="G382" s="18">
        <v>1.85</v>
      </c>
      <c r="H382" s="18">
        <v>0.95</v>
      </c>
      <c r="I382" s="18">
        <v>20.5</v>
      </c>
      <c r="J382" s="18">
        <v>103</v>
      </c>
      <c r="K382" s="18"/>
      <c r="L382" s="18">
        <v>3.4</v>
      </c>
    </row>
    <row r="383" spans="1:12" ht="15">
      <c r="A383" s="24"/>
      <c r="B383" s="25"/>
      <c r="C383" s="26"/>
      <c r="D383" s="27" t="s">
        <v>38</v>
      </c>
      <c r="E383" s="28"/>
      <c r="F383" s="29" t="s">
        <v>178</v>
      </c>
      <c r="G383" s="30">
        <f>SUM(G379:G382)</f>
        <v>30.46</v>
      </c>
      <c r="H383" s="30">
        <f>SUM(H379:H382)</f>
        <v>23.29</v>
      </c>
      <c r="I383" s="30">
        <f>SUM(I379:I382)</f>
        <v>79.38</v>
      </c>
      <c r="J383" s="30">
        <f>SUM(J379:J382)</f>
        <v>609</v>
      </c>
      <c r="K383" s="30"/>
      <c r="L383" s="30">
        <v>90.57</v>
      </c>
    </row>
    <row r="384" spans="1:12" ht="15">
      <c r="A384" s="13">
        <f>A358</f>
        <v>2</v>
      </c>
      <c r="B384" s="13">
        <f>B358</f>
        <v>6</v>
      </c>
      <c r="C384" s="15" t="s">
        <v>68</v>
      </c>
      <c r="D384" s="31" t="s">
        <v>69</v>
      </c>
      <c r="E384" s="17" t="s">
        <v>86</v>
      </c>
      <c r="F384" s="18">
        <v>200</v>
      </c>
      <c r="G384" s="18">
        <v>5.8</v>
      </c>
      <c r="H384" s="18">
        <v>5</v>
      </c>
      <c r="I384" s="18">
        <v>8.4</v>
      </c>
      <c r="J384" s="18">
        <v>102</v>
      </c>
      <c r="K384" s="18">
        <v>386</v>
      </c>
      <c r="L384" s="18">
        <v>21</v>
      </c>
    </row>
    <row r="385" spans="1:12" ht="15">
      <c r="A385" s="24"/>
      <c r="B385" s="25"/>
      <c r="C385" s="26"/>
      <c r="D385" s="32" t="s">
        <v>38</v>
      </c>
      <c r="E385" s="28"/>
      <c r="F385" s="30">
        <f>SUM(F384:F384)</f>
        <v>200</v>
      </c>
      <c r="G385" s="30">
        <f>SUM(G384:G384)</f>
        <v>5.8</v>
      </c>
      <c r="H385" s="30">
        <f>SUM(H384:H384)</f>
        <v>5</v>
      </c>
      <c r="I385" s="30">
        <f>SUM(I384:I384)</f>
        <v>8.4</v>
      </c>
      <c r="J385" s="30">
        <f>SUM(J384:J384)</f>
        <v>102</v>
      </c>
      <c r="K385" s="30"/>
      <c r="L385" s="30">
        <v>21</v>
      </c>
    </row>
    <row r="386" spans="1:12" ht="15.75" customHeight="1">
      <c r="A386" s="33">
        <f>A358</f>
        <v>2</v>
      </c>
      <c r="B386" s="33">
        <f>B358</f>
        <v>6</v>
      </c>
      <c r="C386" s="42" t="s">
        <v>71</v>
      </c>
      <c r="D386" s="42"/>
      <c r="E386" s="34"/>
      <c r="F386" s="35">
        <f>F365+F367+F375+F378+F383+F385</f>
        <v>2895</v>
      </c>
      <c r="G386" s="35">
        <f>G365+G367+G375+G378+G383+G385</f>
        <v>123.17</v>
      </c>
      <c r="H386" s="35">
        <f>H365+H367+H375+H378+H383+H385</f>
        <v>92.57</v>
      </c>
      <c r="I386" s="35">
        <f>I365+I367+I375+I378+I383+I385</f>
        <v>465.55999999999995</v>
      </c>
      <c r="J386" s="35">
        <f>J365+J367+J375+J378+J383+J385</f>
        <v>3110</v>
      </c>
      <c r="K386" s="35"/>
      <c r="L386" s="35">
        <f>L365+L367+L375+L378+L383+L385</f>
        <v>265.44</v>
      </c>
    </row>
    <row r="387" spans="1:12" ht="15">
      <c r="A387" s="13">
        <v>2</v>
      </c>
      <c r="B387" s="14">
        <v>7</v>
      </c>
      <c r="C387" s="15" t="s">
        <v>23</v>
      </c>
      <c r="D387" s="16" t="s">
        <v>24</v>
      </c>
      <c r="E387" s="17" t="s">
        <v>87</v>
      </c>
      <c r="F387" s="18">
        <v>250</v>
      </c>
      <c r="G387" s="18">
        <v>7</v>
      </c>
      <c r="H387" s="18">
        <v>4.25</v>
      </c>
      <c r="I387" s="18">
        <v>62.83</v>
      </c>
      <c r="J387" s="18">
        <v>379</v>
      </c>
      <c r="K387" s="18">
        <v>174</v>
      </c>
      <c r="L387" s="18">
        <v>19.57</v>
      </c>
    </row>
    <row r="388" spans="1:12" ht="15">
      <c r="A388" s="19"/>
      <c r="B388" s="20"/>
      <c r="C388" s="21"/>
      <c r="D388" s="16" t="s">
        <v>27</v>
      </c>
      <c r="E388" s="17" t="s">
        <v>33</v>
      </c>
      <c r="F388" s="23" t="s">
        <v>34</v>
      </c>
      <c r="G388" s="18">
        <v>2.62</v>
      </c>
      <c r="H388" s="18">
        <v>8.2799999999999994</v>
      </c>
      <c r="I388" s="18">
        <v>14.89</v>
      </c>
      <c r="J388" s="18">
        <v>136</v>
      </c>
      <c r="K388" s="18">
        <v>1</v>
      </c>
      <c r="L388" s="18">
        <v>8.6</v>
      </c>
    </row>
    <row r="389" spans="1:12" ht="15">
      <c r="A389" s="19"/>
      <c r="B389" s="20"/>
      <c r="C389" s="21"/>
      <c r="D389" s="16" t="s">
        <v>29</v>
      </c>
      <c r="E389" s="17" t="s">
        <v>30</v>
      </c>
      <c r="F389" s="18">
        <v>200</v>
      </c>
      <c r="G389" s="18">
        <v>2.94</v>
      </c>
      <c r="H389" s="18">
        <v>1.9</v>
      </c>
      <c r="I389" s="18">
        <v>20.9</v>
      </c>
      <c r="J389" s="18">
        <v>212</v>
      </c>
      <c r="K389" s="18">
        <v>379</v>
      </c>
      <c r="L389" s="18">
        <v>9.92</v>
      </c>
    </row>
    <row r="390" spans="1:12" ht="15">
      <c r="A390" s="19"/>
      <c r="B390" s="20"/>
      <c r="C390" s="21"/>
      <c r="D390" s="16" t="s">
        <v>52</v>
      </c>
      <c r="E390" s="17" t="s">
        <v>32</v>
      </c>
      <c r="F390" s="18">
        <v>50</v>
      </c>
      <c r="G390" s="18">
        <v>1.85</v>
      </c>
      <c r="H390" s="18">
        <v>0.95</v>
      </c>
      <c r="I390" s="18">
        <v>20.5</v>
      </c>
      <c r="J390" s="18">
        <v>103</v>
      </c>
      <c r="K390" s="18"/>
      <c r="L390" s="18">
        <v>3.33</v>
      </c>
    </row>
    <row r="391" spans="1:12" ht="15">
      <c r="A391" s="19"/>
      <c r="B391" s="20"/>
      <c r="C391" s="21"/>
      <c r="D391" s="16" t="s">
        <v>35</v>
      </c>
      <c r="E391" s="17" t="s">
        <v>53</v>
      </c>
      <c r="F391" s="18">
        <v>50</v>
      </c>
      <c r="G391" s="18">
        <v>3.15</v>
      </c>
      <c r="H391" s="18">
        <v>0.6</v>
      </c>
      <c r="I391" s="18">
        <v>24.7</v>
      </c>
      <c r="J391" s="18">
        <v>118</v>
      </c>
      <c r="K391" s="18"/>
      <c r="L391" s="18">
        <v>3.4</v>
      </c>
    </row>
    <row r="392" spans="1:12" ht="15">
      <c r="A392" s="19"/>
      <c r="B392" s="20"/>
      <c r="C392" s="21"/>
      <c r="D392" s="16" t="s">
        <v>27</v>
      </c>
      <c r="E392" s="17" t="s">
        <v>37</v>
      </c>
      <c r="F392" s="18">
        <v>30</v>
      </c>
      <c r="G392" s="18">
        <v>7.38</v>
      </c>
      <c r="H392" s="18">
        <v>9.48</v>
      </c>
      <c r="I392" s="18"/>
      <c r="J392" s="18">
        <v>115</v>
      </c>
      <c r="K392" s="18">
        <v>15</v>
      </c>
      <c r="L392" s="18">
        <v>20.16</v>
      </c>
    </row>
    <row r="393" spans="1:12" ht="15">
      <c r="A393" s="24"/>
      <c r="B393" s="25"/>
      <c r="C393" s="26"/>
      <c r="D393" s="27" t="s">
        <v>38</v>
      </c>
      <c r="E393" s="28"/>
      <c r="F393" s="29" t="s">
        <v>103</v>
      </c>
      <c r="G393" s="30">
        <f>SUM(G387:G392)</f>
        <v>24.939999999999998</v>
      </c>
      <c r="H393" s="30">
        <f>SUM(H387:H392)</f>
        <v>25.46</v>
      </c>
      <c r="I393" s="30">
        <f>SUM(I387:I392)</f>
        <v>143.82</v>
      </c>
      <c r="J393" s="30">
        <f>SUM(J387:J392)</f>
        <v>1063</v>
      </c>
      <c r="K393" s="30"/>
      <c r="L393" s="30">
        <f>SUM(L387:L392)</f>
        <v>64.98</v>
      </c>
    </row>
    <row r="394" spans="1:12" ht="15">
      <c r="A394" s="13">
        <f>A387</f>
        <v>2</v>
      </c>
      <c r="B394" s="13">
        <f>B387</f>
        <v>7</v>
      </c>
      <c r="C394" s="15" t="s">
        <v>40</v>
      </c>
      <c r="D394" s="31" t="s">
        <v>41</v>
      </c>
      <c r="E394" s="17" t="s">
        <v>75</v>
      </c>
      <c r="F394" s="18">
        <v>300</v>
      </c>
      <c r="G394" s="18">
        <v>1.2</v>
      </c>
      <c r="H394" s="18">
        <v>1.2</v>
      </c>
      <c r="I394" s="18">
        <v>29.4</v>
      </c>
      <c r="J394" s="18">
        <v>141</v>
      </c>
      <c r="K394" s="18">
        <v>338</v>
      </c>
      <c r="L394" s="18">
        <v>36</v>
      </c>
    </row>
    <row r="395" spans="1:12" ht="15">
      <c r="A395" s="24"/>
      <c r="B395" s="25"/>
      <c r="C395" s="26"/>
      <c r="D395" s="27" t="s">
        <v>38</v>
      </c>
      <c r="E395" s="28"/>
      <c r="F395" s="30">
        <f>SUM(F394:F394)</f>
        <v>300</v>
      </c>
      <c r="G395" s="30">
        <f>SUM(G394:G394)</f>
        <v>1.2</v>
      </c>
      <c r="H395" s="30">
        <f>SUM(H394:H394)</f>
        <v>1.2</v>
      </c>
      <c r="I395" s="30">
        <f>SUM(I394:I394)</f>
        <v>29.4</v>
      </c>
      <c r="J395" s="30">
        <f>SUM(J394:J394)</f>
        <v>141</v>
      </c>
      <c r="K395" s="30"/>
      <c r="L395" s="30">
        <v>36</v>
      </c>
    </row>
    <row r="396" spans="1:12" ht="15">
      <c r="A396" s="13">
        <f>A387</f>
        <v>2</v>
      </c>
      <c r="B396" s="13">
        <f>B387</f>
        <v>7</v>
      </c>
      <c r="C396" s="15" t="s">
        <v>43</v>
      </c>
      <c r="D396" s="16" t="s">
        <v>27</v>
      </c>
      <c r="E396" s="17" t="s">
        <v>79</v>
      </c>
      <c r="F396" s="18">
        <v>250</v>
      </c>
      <c r="G396" s="18">
        <v>4.6100000000000003</v>
      </c>
      <c r="H396" s="18">
        <v>8.06</v>
      </c>
      <c r="I396" s="18">
        <v>17.98</v>
      </c>
      <c r="J396" s="18">
        <v>163</v>
      </c>
      <c r="K396" s="18">
        <v>321</v>
      </c>
      <c r="L396" s="18">
        <v>13.85</v>
      </c>
    </row>
    <row r="397" spans="1:12" ht="15">
      <c r="A397" s="19"/>
      <c r="B397" s="20"/>
      <c r="C397" s="21"/>
      <c r="D397" s="16" t="s">
        <v>45</v>
      </c>
      <c r="E397" s="17" t="s">
        <v>76</v>
      </c>
      <c r="F397" s="18">
        <v>300</v>
      </c>
      <c r="G397" s="18">
        <v>2.16</v>
      </c>
      <c r="H397" s="18">
        <v>5.9</v>
      </c>
      <c r="I397" s="18">
        <v>13.25</v>
      </c>
      <c r="J397" s="18">
        <v>124</v>
      </c>
      <c r="K397" s="18">
        <v>82</v>
      </c>
      <c r="L397" s="18">
        <v>12.24</v>
      </c>
    </row>
    <row r="398" spans="1:12" ht="15">
      <c r="A398" s="19"/>
      <c r="B398" s="20"/>
      <c r="C398" s="21"/>
      <c r="D398" s="16" t="s">
        <v>47</v>
      </c>
      <c r="E398" s="17" t="s">
        <v>179</v>
      </c>
      <c r="F398" s="18">
        <v>100</v>
      </c>
      <c r="G398" s="18">
        <v>19.2</v>
      </c>
      <c r="H398" s="18">
        <v>13.5</v>
      </c>
      <c r="I398" s="18">
        <v>6.68</v>
      </c>
      <c r="J398" s="18">
        <v>247</v>
      </c>
      <c r="K398" s="18">
        <v>261</v>
      </c>
      <c r="L398" s="18">
        <v>58.78</v>
      </c>
    </row>
    <row r="399" spans="1:12" ht="15">
      <c r="A399" s="19"/>
      <c r="B399" s="20"/>
      <c r="C399" s="21"/>
      <c r="D399" s="16" t="s">
        <v>62</v>
      </c>
      <c r="E399" s="17" t="s">
        <v>93</v>
      </c>
      <c r="F399" s="18">
        <v>200</v>
      </c>
      <c r="G399" s="18">
        <v>7.36</v>
      </c>
      <c r="H399" s="18">
        <v>8.1999999999999993</v>
      </c>
      <c r="I399" s="18">
        <v>48.9</v>
      </c>
      <c r="J399" s="18">
        <v>298</v>
      </c>
      <c r="K399" s="18">
        <v>203</v>
      </c>
      <c r="L399" s="18">
        <v>9.9600000000000009</v>
      </c>
    </row>
    <row r="400" spans="1:12" ht="15">
      <c r="A400" s="19"/>
      <c r="B400" s="20"/>
      <c r="C400" s="21"/>
      <c r="D400" s="16" t="s">
        <v>50</v>
      </c>
      <c r="E400" s="17" t="s">
        <v>51</v>
      </c>
      <c r="F400" s="18">
        <v>200</v>
      </c>
      <c r="G400" s="18">
        <v>0.6</v>
      </c>
      <c r="H400" s="18">
        <v>0.09</v>
      </c>
      <c r="I400" s="18">
        <v>32</v>
      </c>
      <c r="J400" s="18">
        <v>132</v>
      </c>
      <c r="K400" s="18">
        <v>349</v>
      </c>
      <c r="L400" s="18">
        <v>3.92</v>
      </c>
    </row>
    <row r="401" spans="1:12" ht="15">
      <c r="A401" s="19"/>
      <c r="B401" s="20"/>
      <c r="C401" s="21"/>
      <c r="D401" s="16" t="s">
        <v>52</v>
      </c>
      <c r="E401" s="17" t="s">
        <v>32</v>
      </c>
      <c r="F401" s="18">
        <v>100</v>
      </c>
      <c r="G401" s="18">
        <v>6.3</v>
      </c>
      <c r="H401" s="18">
        <v>1.2</v>
      </c>
      <c r="I401" s="18">
        <v>49.4</v>
      </c>
      <c r="J401" s="18">
        <v>236</v>
      </c>
      <c r="K401" s="18"/>
      <c r="L401" s="18">
        <v>6.66</v>
      </c>
    </row>
    <row r="402" spans="1:12" ht="15">
      <c r="A402" s="19"/>
      <c r="B402" s="20"/>
      <c r="C402" s="21"/>
      <c r="D402" s="16" t="s">
        <v>35</v>
      </c>
      <c r="E402" s="17" t="s">
        <v>53</v>
      </c>
      <c r="F402" s="18">
        <v>50</v>
      </c>
      <c r="G402" s="18">
        <v>1.85</v>
      </c>
      <c r="H402" s="18">
        <v>0.95</v>
      </c>
      <c r="I402" s="18">
        <v>20.5</v>
      </c>
      <c r="J402" s="18">
        <v>103</v>
      </c>
      <c r="K402" s="18"/>
      <c r="L402" s="18">
        <v>3.4</v>
      </c>
    </row>
    <row r="403" spans="1:12" ht="15">
      <c r="A403" s="24"/>
      <c r="B403" s="25"/>
      <c r="C403" s="26"/>
      <c r="D403" s="27" t="s">
        <v>38</v>
      </c>
      <c r="E403" s="28"/>
      <c r="F403" s="29" t="s">
        <v>180</v>
      </c>
      <c r="G403" s="30">
        <f>SUM(G396:G402)</f>
        <v>42.08</v>
      </c>
      <c r="H403" s="30">
        <f>SUM(H396:H402)</f>
        <v>37.900000000000006</v>
      </c>
      <c r="I403" s="30">
        <f>SUM(I396:I402)</f>
        <v>188.71</v>
      </c>
      <c r="J403" s="30">
        <f>SUM(J396:J402)</f>
        <v>1303</v>
      </c>
      <c r="K403" s="30"/>
      <c r="L403" s="30">
        <v>108.8</v>
      </c>
    </row>
    <row r="404" spans="1:12" ht="15">
      <c r="A404" s="13">
        <f>A387</f>
        <v>2</v>
      </c>
      <c r="B404" s="13">
        <f>B387</f>
        <v>7</v>
      </c>
      <c r="C404" s="15" t="s">
        <v>55</v>
      </c>
      <c r="D404" s="31" t="s">
        <v>56</v>
      </c>
      <c r="E404" s="17" t="s">
        <v>181</v>
      </c>
      <c r="F404" s="18" t="s">
        <v>182</v>
      </c>
      <c r="G404" s="18">
        <v>7.05</v>
      </c>
      <c r="H404" s="18">
        <v>6.96</v>
      </c>
      <c r="I404" s="18">
        <v>43.81</v>
      </c>
      <c r="J404" s="18">
        <v>266</v>
      </c>
      <c r="K404" s="18">
        <v>401</v>
      </c>
      <c r="L404" s="18">
        <v>9.73</v>
      </c>
    </row>
    <row r="405" spans="1:12" ht="15">
      <c r="A405" s="19"/>
      <c r="B405" s="20"/>
      <c r="C405" s="21"/>
      <c r="D405" s="31" t="s">
        <v>50</v>
      </c>
      <c r="E405" s="17" t="s">
        <v>109</v>
      </c>
      <c r="F405" s="18" t="s">
        <v>110</v>
      </c>
      <c r="G405" s="18">
        <v>7.0000000000000007E-2</v>
      </c>
      <c r="H405" s="18">
        <v>0.02</v>
      </c>
      <c r="I405" s="18">
        <v>15</v>
      </c>
      <c r="J405" s="18">
        <v>60</v>
      </c>
      <c r="K405" s="18">
        <v>376</v>
      </c>
      <c r="L405" s="18">
        <v>2.66</v>
      </c>
    </row>
    <row r="406" spans="1:12" ht="15">
      <c r="A406" s="24"/>
      <c r="B406" s="25"/>
      <c r="C406" s="26"/>
      <c r="D406" s="27" t="s">
        <v>38</v>
      </c>
      <c r="E406" s="28"/>
      <c r="F406" s="29" t="s">
        <v>122</v>
      </c>
      <c r="G406" s="30">
        <f>SUM(G404:G405)</f>
        <v>7.12</v>
      </c>
      <c r="H406" s="30">
        <f>SUM(H404:H405)</f>
        <v>6.9799999999999995</v>
      </c>
      <c r="I406" s="30">
        <f>SUM(I404:I405)</f>
        <v>58.81</v>
      </c>
      <c r="J406" s="30">
        <f>SUM(J404:J405)</f>
        <v>326</v>
      </c>
      <c r="K406" s="30"/>
      <c r="L406" s="30">
        <v>12.39</v>
      </c>
    </row>
    <row r="407" spans="1:12" ht="15">
      <c r="A407" s="13">
        <f>A387</f>
        <v>2</v>
      </c>
      <c r="B407" s="13">
        <f>B387</f>
        <v>7</v>
      </c>
      <c r="C407" s="15" t="s">
        <v>59</v>
      </c>
      <c r="D407" s="16" t="s">
        <v>24</v>
      </c>
      <c r="E407" s="17" t="s">
        <v>123</v>
      </c>
      <c r="F407" s="18" t="s">
        <v>124</v>
      </c>
      <c r="G407" s="18">
        <v>22.7</v>
      </c>
      <c r="H407" s="18">
        <v>5.8</v>
      </c>
      <c r="I407" s="18">
        <v>7.6</v>
      </c>
      <c r="J407" s="18">
        <v>206</v>
      </c>
      <c r="K407" s="18">
        <v>229</v>
      </c>
      <c r="L407" s="18">
        <v>63.95</v>
      </c>
    </row>
    <row r="408" spans="1:12" ht="15">
      <c r="A408" s="19"/>
      <c r="B408" s="20"/>
      <c r="C408" s="21"/>
      <c r="D408" s="16" t="s">
        <v>62</v>
      </c>
      <c r="E408" s="17" t="s">
        <v>100</v>
      </c>
      <c r="F408" s="18" t="s">
        <v>64</v>
      </c>
      <c r="G408" s="18">
        <v>4.09</v>
      </c>
      <c r="H408" s="18">
        <v>6.4</v>
      </c>
      <c r="I408" s="18">
        <v>27.26</v>
      </c>
      <c r="J408" s="18">
        <v>183</v>
      </c>
      <c r="K408" s="18">
        <v>312</v>
      </c>
      <c r="L408" s="18">
        <v>14.91</v>
      </c>
    </row>
    <row r="409" spans="1:12" ht="15">
      <c r="A409" s="19"/>
      <c r="B409" s="20"/>
      <c r="C409" s="21"/>
      <c r="D409" s="16" t="s">
        <v>50</v>
      </c>
      <c r="E409" s="17" t="s">
        <v>65</v>
      </c>
      <c r="F409" s="18">
        <v>200</v>
      </c>
      <c r="G409" s="18">
        <v>0.68</v>
      </c>
      <c r="H409" s="18">
        <v>0.28000000000000003</v>
      </c>
      <c r="I409" s="18">
        <v>20.76</v>
      </c>
      <c r="J409" s="18">
        <v>88</v>
      </c>
      <c r="K409" s="18">
        <v>388</v>
      </c>
      <c r="L409" s="18">
        <v>25</v>
      </c>
    </row>
    <row r="410" spans="1:12" ht="15">
      <c r="A410" s="19"/>
      <c r="B410" s="20"/>
      <c r="C410" s="21"/>
      <c r="D410" s="16" t="s">
        <v>52</v>
      </c>
      <c r="E410" s="17" t="s">
        <v>32</v>
      </c>
      <c r="F410" s="18">
        <v>70</v>
      </c>
      <c r="G410" s="18">
        <v>4.41</v>
      </c>
      <c r="H410" s="18">
        <v>0.84</v>
      </c>
      <c r="I410" s="18">
        <v>34.58</v>
      </c>
      <c r="J410" s="18">
        <v>165</v>
      </c>
      <c r="K410" s="18"/>
      <c r="L410" s="18">
        <v>4.66</v>
      </c>
    </row>
    <row r="411" spans="1:12" ht="15">
      <c r="A411" s="19"/>
      <c r="B411" s="20"/>
      <c r="C411" s="21"/>
      <c r="D411" s="16" t="s">
        <v>35</v>
      </c>
      <c r="E411" s="17" t="s">
        <v>53</v>
      </c>
      <c r="F411" s="18">
        <v>50</v>
      </c>
      <c r="G411" s="18">
        <v>1.85</v>
      </c>
      <c r="H411" s="18">
        <v>0.95</v>
      </c>
      <c r="I411" s="18">
        <v>20.5</v>
      </c>
      <c r="J411" s="18">
        <v>103</v>
      </c>
      <c r="K411" s="18"/>
      <c r="L411" s="18">
        <v>3.4</v>
      </c>
    </row>
    <row r="412" spans="1:12" ht="15">
      <c r="A412" s="19"/>
      <c r="B412" s="20"/>
      <c r="C412" s="21"/>
      <c r="D412" s="16" t="s">
        <v>27</v>
      </c>
      <c r="E412" s="17" t="s">
        <v>44</v>
      </c>
      <c r="F412" s="18">
        <v>100</v>
      </c>
      <c r="G412" s="18">
        <v>0.7</v>
      </c>
      <c r="H412" s="18">
        <v>0.1</v>
      </c>
      <c r="I412" s="18">
        <v>1.9</v>
      </c>
      <c r="J412" s="18">
        <v>12</v>
      </c>
      <c r="K412" s="18">
        <v>71</v>
      </c>
      <c r="L412" s="18">
        <v>9.4499999999999993</v>
      </c>
    </row>
    <row r="413" spans="1:12" ht="15">
      <c r="A413" s="24"/>
      <c r="B413" s="25"/>
      <c r="C413" s="26"/>
      <c r="D413" s="27" t="s">
        <v>38</v>
      </c>
      <c r="E413" s="28"/>
      <c r="F413" s="29" t="s">
        <v>154</v>
      </c>
      <c r="G413" s="30">
        <f>SUM(G407:G412)</f>
        <v>34.43</v>
      </c>
      <c r="H413" s="30">
        <f>SUM(H407:H412)</f>
        <v>14.369999999999997</v>
      </c>
      <c r="I413" s="30">
        <f>SUM(I407:I412)</f>
        <v>112.60000000000001</v>
      </c>
      <c r="J413" s="30">
        <f>SUM(J407:J412)</f>
        <v>757</v>
      </c>
      <c r="K413" s="30"/>
      <c r="L413" s="30">
        <v>121.38</v>
      </c>
    </row>
    <row r="414" spans="1:12" ht="15">
      <c r="A414" s="13">
        <f>A387</f>
        <v>2</v>
      </c>
      <c r="B414" s="13">
        <f>B387</f>
        <v>7</v>
      </c>
      <c r="C414" s="15" t="s">
        <v>68</v>
      </c>
      <c r="D414" s="31" t="s">
        <v>69</v>
      </c>
      <c r="E414" s="17" t="s">
        <v>70</v>
      </c>
      <c r="F414" s="18">
        <v>200</v>
      </c>
      <c r="G414" s="18">
        <v>5.8</v>
      </c>
      <c r="H414" s="18">
        <v>5</v>
      </c>
      <c r="I414" s="18">
        <v>8.1999999999999993</v>
      </c>
      <c r="J414" s="18">
        <v>100</v>
      </c>
      <c r="K414" s="18">
        <v>386</v>
      </c>
      <c r="L414" s="18">
        <v>14</v>
      </c>
    </row>
    <row r="415" spans="1:12" ht="15">
      <c r="A415" s="24"/>
      <c r="B415" s="25"/>
      <c r="C415" s="26"/>
      <c r="D415" s="32" t="s">
        <v>38</v>
      </c>
      <c r="E415" s="28"/>
      <c r="F415" s="30">
        <f>SUM(F414:F414)</f>
        <v>200</v>
      </c>
      <c r="G415" s="30">
        <f>SUM(G414:G414)</f>
        <v>5.8</v>
      </c>
      <c r="H415" s="30">
        <f>SUM(H414:H414)</f>
        <v>5</v>
      </c>
      <c r="I415" s="30">
        <f>SUM(I414:I414)</f>
        <v>8.1999999999999993</v>
      </c>
      <c r="J415" s="30">
        <f>SUM(J414:J414)</f>
        <v>100</v>
      </c>
      <c r="K415" s="30"/>
      <c r="L415" s="30">
        <v>14</v>
      </c>
    </row>
    <row r="416" spans="1:12" ht="14.25">
      <c r="A416" s="36">
        <f>A387</f>
        <v>2</v>
      </c>
      <c r="B416" s="36">
        <f>B387</f>
        <v>7</v>
      </c>
      <c r="C416" s="43" t="s">
        <v>71</v>
      </c>
      <c r="D416" s="43"/>
      <c r="E416" s="37"/>
      <c r="F416" s="38">
        <f>F393+F395+F403+F406+F413+F415</f>
        <v>3505</v>
      </c>
      <c r="G416" s="38">
        <f>G393+G395+G403+G406+G413+G415</f>
        <v>115.57000000000001</v>
      </c>
      <c r="H416" s="38">
        <f>H393+H395+H403+H406+H413+H415</f>
        <v>90.91</v>
      </c>
      <c r="I416" s="38">
        <f>I393+I395+I403+I406+I413+I415</f>
        <v>541.54000000000008</v>
      </c>
      <c r="J416" s="38">
        <f>J393+J395+J403+J406+J413+J415</f>
        <v>3690</v>
      </c>
      <c r="K416" s="38"/>
      <c r="L416" s="35">
        <f>L393+L395+L403+L406+L413+L415</f>
        <v>357.55</v>
      </c>
    </row>
    <row r="417" spans="1:12" ht="13.5" customHeight="1">
      <c r="A417" s="39"/>
      <c r="B417" s="39"/>
      <c r="C417" s="44" t="s">
        <v>183</v>
      </c>
      <c r="D417" s="44"/>
      <c r="E417" s="44"/>
      <c r="F417" s="40">
        <f>(F35+F62+F93+F121+F152+F180+F209+F239+F266+F296+F326+F357+F386+F416)/(IF(F35=0,0,1)+IF(F62=0,0,1)+IF(F93=0,0,1)+IF(F121=0,0,1)+IF(F152=0,0,1)+IF(F180=0,0,1)+IF(F209=0,0,1)+IF(F239=0,0,1)+IF(F266=0,0,1)+IF(F296=0,0,1)+IF(F326=0,0,1)+IF(F357=0,0,1)+IF(F386=0,0,1)+IF(F416=0,0,1))</f>
        <v>3250</v>
      </c>
      <c r="G417" s="40">
        <f>(G35+G62+G93+G121+G152+G180+G209+G239+G266+G296+G326+G357+G386+G416)/(IF(G35=0,0,1)+IF(G62=0,0,1)+IF(G93=0,0,1)+IF(G121=0,0,1)+IF(G152=0,0,1)+IF(G180=0,0,1)+IF(G209=0,0,1)+IF(G239=0,0,1)+IF(G266=0,0,1)+IF(G296=0,0,1)+IF(G326=0,0,1)+IF(G357=0,0,1)+IF(G386=0,0,1)+IF(G416=0,0,1))</f>
        <v>117.11071428571428</v>
      </c>
      <c r="H417" s="40">
        <f>(H35+H62+H93+H121+H152+H180+H209+H239+H266+H296+H326+H357+H386+H416)/(IF(H35=0,0,1)+IF(H62=0,0,1)+IF(H93=0,0,1)+IF(H121=0,0,1)+IF(H152=0,0,1)+IF(H180=0,0,1)+IF(H209=0,0,1)+IF(H239=0,0,1)+IF(H266=0,0,1)+IF(H296=0,0,1)+IF(H326=0,0,1)+IF(H357=0,0,1)+IF(H386=0,0,1)+IF(H416=0,0,1))</f>
        <v>110.21357142857143</v>
      </c>
      <c r="I417" s="40">
        <f>(I35+I62+I93+I121+I152+I180+I209+I239+I266+I296+I326+I357+I386+I416)/(IF(I35=0,0,1)+IF(I62=0,0,1)+IF(I93=0,0,1)+IF(I121=0,0,1)+IF(I152=0,0,1)+IF(I180=0,0,1)+IF(I209=0,0,1)+IF(I239=0,0,1)+IF(I266=0,0,1)+IF(I296=0,0,1)+IF(I326=0,0,1)+IF(I357=0,0,1)+IF(I386=0,0,1)+IF(I416=0,0,1))</f>
        <v>512.6678571428572</v>
      </c>
      <c r="J417" s="40">
        <f>(J35+J62+J93+J121+J152+J180+J209+J239+J266+J296+J326+J357+J386+J416)/(IF(J35=0,0,1)+IF(J62=0,0,1)+IF(J93=0,0,1)+IF(J121=0,0,1)+IF(J152=0,0,1)+IF(J180=0,0,1)+IF(J209=0,0,1)+IF(J239=0,0,1)+IF(J266=0,0,1)+IF(J296=0,0,1)+IF(J326=0,0,1)+IF(J357=0,0,1)+IF(J386=0,0,1)+IF(J416=0,0,1))</f>
        <v>3562.4285714285716</v>
      </c>
      <c r="K417" s="40"/>
      <c r="L417" s="40">
        <f>(L35+L62+L93+L121+L152+L180+L209+L239+L266+L296+L326+L357+L386+L416)/(IF(L35=0,0,1)+IF(L62=0,0,1)+IF(L93=0,0,1)+IF(L121=0,0,1)+IF(L152=0,0,1)+IF(L180=0,0,1)+IF(L209=0,0,1)+IF(L239=0,0,1)+IF(L266=0,0,1)+IF(L296=0,0,1)+IF(L326=0,0,1)+IF(L357=0,0,1)+IF(L386=0,0,1)+IF(L416=0,0,1))</f>
        <v>369.88000000000005</v>
      </c>
    </row>
    <row r="1048399" ht="12.2" customHeight="1"/>
    <row r="1048400" ht="12.2" customHeight="1"/>
    <row r="1048401" ht="12.2" customHeight="1"/>
    <row r="1048402" ht="12.2" customHeight="1"/>
    <row r="1048403" ht="12.2" customHeight="1"/>
    <row r="1048404" ht="12.2" customHeight="1"/>
    <row r="1048405" ht="12.2" customHeight="1"/>
    <row r="1048406" ht="12.2" customHeight="1"/>
    <row r="1048407" ht="12.2" customHeight="1"/>
    <row r="1048408" ht="12.2" customHeight="1"/>
    <row r="1048409" ht="12.2" customHeight="1"/>
    <row r="1048410" ht="12.2" customHeight="1"/>
    <row r="1048411" ht="12.2" customHeight="1"/>
    <row r="1048412" ht="12.2" customHeight="1"/>
    <row r="1048413" ht="12.2" customHeight="1"/>
    <row r="1048414" ht="12.2" customHeight="1"/>
    <row r="1048415" ht="12.2" customHeight="1"/>
    <row r="1048416" ht="12.2" customHeight="1"/>
    <row r="1048417" ht="12.2" customHeight="1"/>
    <row r="1048418" ht="12.2" customHeight="1"/>
    <row r="1048419" ht="12.2" customHeight="1"/>
    <row r="1048420" ht="12.2" customHeight="1"/>
    <row r="1048421" ht="12.2" customHeight="1"/>
    <row r="1048422" ht="12.2" customHeight="1"/>
    <row r="1048423" ht="12.2" customHeight="1"/>
    <row r="1048424" ht="12.2" customHeight="1"/>
    <row r="1048425" ht="12.2" customHeight="1"/>
    <row r="1048426" ht="12.2" customHeight="1"/>
    <row r="1048427" ht="12.2" customHeight="1"/>
    <row r="1048428" ht="12.2" customHeight="1"/>
    <row r="1048429" ht="12.2" customHeight="1"/>
    <row r="1048430" ht="12.2" customHeight="1"/>
    <row r="1048431" ht="12.2" customHeight="1"/>
    <row r="1048432" ht="12.2" customHeight="1"/>
    <row r="1048433" ht="12.2" customHeight="1"/>
    <row r="1048434" ht="12.2" customHeight="1"/>
    <row r="1048435" ht="12.2" customHeight="1"/>
    <row r="1048436" ht="12.2" customHeight="1"/>
    <row r="1048437" ht="12.2" customHeight="1"/>
    <row r="1048438" ht="12.2" customHeight="1"/>
    <row r="1048439" ht="12.2" customHeight="1"/>
    <row r="1048440" ht="12.2" customHeight="1"/>
    <row r="1048441" ht="12.2" customHeight="1"/>
    <row r="1048442" ht="12.2" customHeight="1"/>
    <row r="1048443" ht="12.2" customHeight="1"/>
    <row r="1048444" ht="12.2" customHeight="1"/>
    <row r="1048445" ht="12.2" customHeight="1"/>
    <row r="1048446" ht="12.2" customHeight="1"/>
    <row r="1048447" ht="12.2" customHeight="1"/>
    <row r="1048448" ht="12.2" customHeight="1"/>
    <row r="1048449" ht="12.2" customHeight="1"/>
    <row r="1048450" ht="12.2" customHeight="1"/>
    <row r="1048451" ht="12.2" customHeight="1"/>
    <row r="1048452" ht="12.2" customHeight="1"/>
    <row r="1048453" ht="12.2" customHeight="1"/>
    <row r="1048454" ht="12.2" customHeight="1"/>
    <row r="1048455" ht="12.2" customHeight="1"/>
    <row r="1048456" ht="12.2" customHeight="1"/>
    <row r="1048457" ht="12.2" customHeight="1"/>
    <row r="1048458" ht="12.2" customHeight="1"/>
    <row r="1048459" ht="12.2" customHeight="1"/>
    <row r="1048460" ht="12.2" customHeight="1"/>
    <row r="1048461" ht="12.2" customHeight="1"/>
    <row r="1048462" ht="12.2" customHeight="1"/>
    <row r="1048463" ht="12.2" customHeight="1"/>
    <row r="1048464" ht="12.2" customHeight="1"/>
    <row r="1048465" ht="12.2" customHeight="1"/>
    <row r="1048466" ht="12.2" customHeight="1"/>
    <row r="1048467" ht="12.2" customHeight="1"/>
    <row r="1048468" ht="12.2" customHeight="1"/>
    <row r="1048469" ht="12.2" customHeight="1"/>
    <row r="1048470" ht="12.2" customHeight="1"/>
    <row r="1048471" ht="12.2" customHeight="1"/>
    <row r="1048472" ht="12.2" customHeight="1"/>
    <row r="1048473" ht="12.2" customHeight="1"/>
    <row r="1048474" ht="12.2" customHeight="1"/>
    <row r="1048475" ht="12.2" customHeight="1"/>
    <row r="1048476" ht="12.2" customHeight="1"/>
    <row r="1048477" ht="12.2" customHeight="1"/>
    <row r="1048478" ht="12.2" customHeight="1"/>
    <row r="1048479" ht="12.2" customHeight="1"/>
    <row r="1048480" ht="12.2" customHeight="1"/>
    <row r="1048481" ht="12.2" customHeight="1"/>
    <row r="1048482" ht="12.2" customHeight="1"/>
    <row r="1048483" ht="12.2" customHeight="1"/>
    <row r="1048484" ht="12.2" customHeight="1"/>
    <row r="1048485" ht="12.2" customHeight="1"/>
    <row r="1048486" ht="12.2" customHeight="1"/>
    <row r="1048487" ht="12.2" customHeight="1"/>
    <row r="1048488" ht="12.2" customHeight="1"/>
    <row r="1048489" ht="12.2" customHeight="1"/>
    <row r="1048490" ht="12.2" customHeight="1"/>
    <row r="1048491" ht="12.2" customHeight="1"/>
    <row r="1048492" ht="12.2" customHeight="1"/>
    <row r="1048493" ht="12.2" customHeight="1"/>
    <row r="1048494" ht="12.2" customHeight="1"/>
    <row r="1048495" ht="12.2" customHeight="1"/>
    <row r="1048496" ht="12.2" customHeight="1"/>
    <row r="1048497" ht="12.2" customHeight="1"/>
    <row r="1048498" ht="12.2" customHeight="1"/>
    <row r="1048499" ht="12.2" customHeight="1"/>
    <row r="1048500" ht="12.2" customHeight="1"/>
    <row r="1048501" ht="12.2" customHeight="1"/>
    <row r="1048502" ht="12.2" customHeight="1"/>
    <row r="1048503" ht="12.2" customHeight="1"/>
    <row r="1048504" ht="12.2" customHeight="1"/>
    <row r="1048505" ht="12.2" customHeight="1"/>
    <row r="1048506" ht="12.2" customHeight="1"/>
    <row r="1048507" ht="12.2" customHeight="1"/>
    <row r="1048508" ht="12.2" customHeight="1"/>
    <row r="1048509" ht="12.2" customHeight="1"/>
    <row r="1048510" ht="12.2" customHeight="1"/>
    <row r="1048511" ht="12.2" customHeight="1"/>
    <row r="1048512" ht="12.2" customHeight="1"/>
    <row r="1048513" ht="12.2" customHeight="1"/>
    <row r="1048514" ht="12.2" customHeight="1"/>
    <row r="1048515" ht="12.2" customHeight="1"/>
    <row r="1048516" ht="12.2" customHeight="1"/>
    <row r="1048517" ht="12.2" customHeight="1"/>
    <row r="1048518" ht="12.2" customHeight="1"/>
    <row r="1048519" ht="12.2" customHeight="1"/>
    <row r="1048520" ht="12.2" customHeight="1"/>
    <row r="1048521" ht="12.2" customHeight="1"/>
    <row r="1048522" ht="12.2" customHeight="1"/>
    <row r="1048523" ht="12.2" customHeight="1"/>
    <row r="1048524" ht="12.2" customHeight="1"/>
    <row r="1048525" ht="12.2" customHeight="1"/>
    <row r="1048526" ht="12.2" customHeight="1"/>
    <row r="1048527" ht="12.2" customHeight="1"/>
    <row r="1048528" ht="12.2" customHeight="1"/>
    <row r="1048529" ht="12.2" customHeight="1"/>
    <row r="1048530" ht="12.2" customHeight="1"/>
    <row r="1048531" ht="12.2" customHeight="1"/>
    <row r="1048532" ht="12.2" customHeight="1"/>
    <row r="1048533" ht="12.2" customHeight="1"/>
    <row r="1048534" ht="12.2" customHeight="1"/>
    <row r="1048535" ht="12.2" customHeight="1"/>
    <row r="1048536" ht="12.2" customHeight="1"/>
    <row r="1048537" ht="12.2" customHeight="1"/>
    <row r="1048538" ht="12.2" customHeight="1"/>
    <row r="1048539" ht="12.2" customHeight="1"/>
    <row r="1048540" ht="12.2" customHeight="1"/>
    <row r="1048541" ht="12.2" customHeight="1"/>
    <row r="1048542" ht="12.2" customHeight="1"/>
    <row r="1048543" ht="12.2" customHeight="1"/>
    <row r="1048544" ht="12.2" customHeight="1"/>
    <row r="1048545" ht="12.2" customHeight="1"/>
    <row r="1048546" ht="12.2" customHeight="1"/>
    <row r="1048547" ht="12.2" customHeight="1"/>
    <row r="1048548" ht="12.2" customHeight="1"/>
    <row r="1048549" ht="12.2" customHeight="1"/>
    <row r="1048550" ht="12.2" customHeight="1"/>
    <row r="1048551" ht="12.2" customHeight="1"/>
    <row r="1048552" ht="12.2" customHeight="1"/>
    <row r="1048553" ht="12.2" customHeight="1"/>
    <row r="1048554" ht="12.2" customHeight="1"/>
    <row r="1048555" ht="12.2" customHeight="1"/>
    <row r="1048556" ht="12.2" customHeight="1"/>
    <row r="1048557" ht="12.2" customHeight="1"/>
    <row r="1048558" ht="12.2" customHeight="1"/>
    <row r="1048559" ht="12.2" customHeight="1"/>
    <row r="1048560" ht="12.2" customHeight="1"/>
    <row r="1048561" ht="12.2" customHeight="1"/>
    <row r="1048562" ht="12.2" customHeight="1"/>
    <row r="1048563" ht="12.2" customHeight="1"/>
    <row r="1048564" ht="12.2" customHeight="1"/>
    <row r="1048565" ht="12.2" customHeight="1"/>
    <row r="1048566" ht="12.2" customHeight="1"/>
    <row r="1048567" ht="12.2" customHeight="1"/>
    <row r="1048568" ht="12.2" customHeight="1"/>
    <row r="1048569" ht="12.2" customHeight="1"/>
    <row r="1048570" ht="12.2" customHeight="1"/>
    <row r="1048571" ht="12.2" customHeight="1"/>
    <row r="1048572" ht="12.2" customHeight="1"/>
    <row r="1048573" ht="12.2" customHeight="1"/>
    <row r="1048574" ht="12.2" customHeight="1"/>
    <row r="1048575" ht="12.2" customHeight="1"/>
    <row r="1048576" ht="12.2" customHeight="1"/>
  </sheetData>
  <mergeCells count="18">
    <mergeCell ref="C296:D296"/>
    <mergeCell ref="C326:D326"/>
    <mergeCell ref="C357:D357"/>
    <mergeCell ref="C386:D386"/>
    <mergeCell ref="C416:D416"/>
    <mergeCell ref="C417:E417"/>
    <mergeCell ref="C121:D121"/>
    <mergeCell ref="C152:D152"/>
    <mergeCell ref="C180:D180"/>
    <mergeCell ref="C209:D209"/>
    <mergeCell ref="C239:D239"/>
    <mergeCell ref="C266:D266"/>
    <mergeCell ref="C1:E1"/>
    <mergeCell ref="H1:K1"/>
    <mergeCell ref="H2:K2"/>
    <mergeCell ref="C35:D35"/>
    <mergeCell ref="C62:D62"/>
    <mergeCell ref="C93:D93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675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Prog2</dc:creator>
  <cp:lastModifiedBy>Prog2</cp:lastModifiedBy>
  <cp:revision>38</cp:revision>
  <dcterms:created xsi:type="dcterms:W3CDTF">2024-08-21T18:20:14Z</dcterms:created>
  <dcterms:modified xsi:type="dcterms:W3CDTF">2024-08-21T18:20:14Z</dcterms:modified>
</cp:coreProperties>
</file>